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 (3)" sheetId="1" r:id="rId1"/>
  </sheets>
  <definedNames>
    <definedName name="_xlnm.Print_Area" localSheetId="0">'sheet1 (3)'!$A$1:$G$53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<sst xmlns="http://schemas.openxmlformats.org/spreadsheetml/2006/main" count="144" uniqueCount="112">
  <si>
    <t>附件1：</t>
  </si>
  <si>
    <t>2025年部门整体预算绩效目标申报表</t>
  </si>
  <si>
    <t>部门名称</t>
  </si>
  <si>
    <t>广州市从化区鳌头镇人民政府</t>
  </si>
  <si>
    <t>基本信息</t>
  </si>
  <si>
    <t>财政供养人员数</t>
  </si>
  <si>
    <t>下属二级单位数</t>
  </si>
  <si>
    <t>预算整体情况</t>
  </si>
  <si>
    <t>部门预算支出</t>
  </si>
  <si>
    <t>预算金额（万元）</t>
  </si>
  <si>
    <t>收入来源</t>
  </si>
  <si>
    <t>基本支出</t>
  </si>
  <si>
    <t>财政拨款</t>
  </si>
  <si>
    <t>项目支出</t>
  </si>
  <si>
    <t>其他资金</t>
  </si>
  <si>
    <t>事业发展性支出</t>
  </si>
  <si>
    <t>按预算级次划分</t>
  </si>
  <si>
    <t>财政专项资金</t>
  </si>
  <si>
    <t>区本级使用资金</t>
  </si>
  <si>
    <t>其他事业发展性支出</t>
  </si>
  <si>
    <t>拟用于对下转移支付资金</t>
  </si>
  <si>
    <t>总体绩效目标</t>
  </si>
  <si>
    <t>2025年是“十四五”规划收官之年，是全面完成“十四五”规划目标任务的关键一年。总体要求是：以习近平新时代中国特色社会主义思想为指导，全面贯彻落实党的二十大精神，深入贯彻落实习近平总书记视察广东重要讲话、重要指示精神，全面实施“百千万工程”，以全域土地综合整治为抓手，细化落实省委“1310”具体部署、市委“1312”思路举措和区委“1310”工作安排，奋力创建全国综合实力千强镇和省典型镇，推动鳌头经济社会高质量发展开创新局面。聚焦产业发展，提振经济发展动能；聚焦试点建设，促进区域协调发展；聚焦头号工程，激活镇村发展潜能；聚焦城乡规划，打造宜居宜业鳌头；聚焦改善民生，提升群众幸福指数；聚焦执政为民，加强政府自身建设。我们要坚持稳中求进、以进促稳、先立后破，聚焦高质量发展这一首要任务，增强建设西部城乡融合示范区的行动自觉，齐心协力稳步推进各项工作。</t>
  </si>
  <si>
    <t>年度重点工作任务</t>
  </si>
  <si>
    <t>名称</t>
  </si>
  <si>
    <t>主要实施内容</t>
  </si>
  <si>
    <t>拟投入的资金（万元）</t>
  </si>
  <si>
    <t>期望达到的目标（概述）</t>
  </si>
  <si>
    <t>基层党建</t>
  </si>
  <si>
    <t>1、夯实村、社区、两新组织党组织建设 
2、全面加强政治建设 
3、强化干部队伍建设 
4、深化全面从严治党
5、深入践行群众路线，关心关怀困难党员、困难群众等弱势群体</t>
  </si>
  <si>
    <t>全面推进基层党建。扎实推进主题教育，用主题教育实实在在的成果扎实推动全集高质量发展。发挥基层党组织战斗堡垒作用，建强党群服务阵地，做实“两新”组织、网格党支部、新就业群体党建工作。继续深化法治示范创建成果，突出党建引领、市域探索、平安主线、不断提升法治化水平，加大力度推进社会治理精细化，不断满足群众的多方位、多层次的诉求，切实提高社会治理能力。</t>
  </si>
  <si>
    <t>经济发展</t>
  </si>
  <si>
    <t>1.积极开展招商引资，增加企业数量，产业项目数量提高，提高我镇生产总值，规上工业总产值同比增长率。
2.强化项目土地要素保障，加快推进鳌头土地征收，扩充土地储备；加快推进京港澳高速改扩建项目沙迳水库建设工程项目、等征地工作。
3.统筹规划路网建设。
4.全面完善基础设施。
5.精细提升镇墟品质。
6.全速推进重点项目。</t>
  </si>
  <si>
    <t>1.地区生产总值比上年提高，引进企业数量增加，引进产业项目数量增加，招商引资活动开展次数增加，大力发展新质生产力，促进本地区产业协调发展，经济增长。
2.加快推进鳌头镇白石村地段、横坑村地段等政府储备地项目土地征收，扩充土地储备；加快推进京港澳高速改扩建项目、沙迳水库建设工程项目等征地工作，我区、镇重点项目如期完成。
3.谋划G355智慧化和快速化改造，开展G355全线人行天桥建设，开展Y639、Y550路网规划调整，升级改造一批路灯等基础设施，高质量打造衔接流畅、互联互通的“15分钟产城融合生活圈”。
4.加快组织19个项目落地建设，不断补齐城镇基础设施短板。深化美丽圩镇“七个一”建设，推动农贸市场等配套提档升级。科学布局新能源设施，稳步推进充电桩等配套建设。加快推进农村供水、农村污水提升、农田水利设施和水坡升级改造等一批项目，完成41个行政村农村供水改造工程收尾。
5.推进鳌头社区美丽圩镇建设项目，美化提升鳌头市场外立面及周边环境，进一步优化提升前进路人行道，提亮主街底色。积极推进城市更新，加快龙潭教师村微改造、美丽城乡融合片区工程等项目。推动鳌头市场打造墟日经济试点，加快开展鳌头客运站及市场区域升级改造，建设夜经济示范点及小型商圈，打造鳌头墟日IP，持续激活墟镇内生动。
6.加快启动全域土地综合整治二期工作，做好万亩良田试点整治项目年内竣工交付运营，推动产业融合数智中心全面运营，加快发展现代智慧农业。持续完善田园综合体农文旅体学业态配套，推动大野牧乡国际牧场全面运营，建设全国首家奶牛主题亲子度假乐园，打造集农文旅学于一体的大湾区一流休闲度假目的地。着力强化两个国家级试点联动效应，带动镇墟协调发展，在区域联动中构建镇域发展新优势。</t>
  </si>
  <si>
    <t>1.地区生产总值比上年提高，引进企业数量增加，引进产业项目数量增加，招商引资活动开展次数增加，大力发展新质生产力，促进本地区产业协调发展，经济增长。
2.编制城乡规划报告，依法依规整治违建，提高土地利用率，规范农村集体资产交易，促进城乡融合发展</t>
  </si>
  <si>
    <t>民生保障</t>
  </si>
  <si>
    <t>1、协助做好退役军人政策宣传和信息管理、荣誉激励、党建、创业就业指导、权益咨询、信访接待、走访慰问以及帮扶援助等有关工作；
2.紧紧围绕就业工作目标任务，优化就业环境，加大就业服务力度，多措并举、有序推进农村劳动力转移就业工作，举办招聘会，增加转移城乡劳动力规模，新增就业人数，提高城乡居民社会养老保险、医疗保险参保率，提高城镇职工基本养老保险参保率。
3.做好残疾人各项保障工作、社会救助工作。</t>
  </si>
  <si>
    <t xml:space="preserve">1.通过举办招聘会，增加转移城乡劳动力规模，减少失业人数，提高城乡居民社会养老保险、医疗保险参保率，提高城镇职工基本养老保险参保率。
2.运营好颐康服务站，办结“12345”热线来电，做好残疾人各项保障工作和社会救助等民生保障工作。
3.稳步提高最低生活保障家庭、特困人群等救助水平。
4.落实高校毕业生、农民工、退役军人等重点群体就业支持政策，用好“粤菜师傅”“广东技工”“南粤家政”品牌，完善就业困难人员帮扶机制，支持和规范新就业形态发展。
</t>
  </si>
  <si>
    <t>社会治理</t>
  </si>
  <si>
    <t>1.为深入贯彻落实省、市、区主动创稳工作会议精神，扎实推动全镇主动创稳工作有力有序开展，防范化解重大社会矛盾风险，开展禁毒宣传活动，实现视频监控覆盖，促进法治村社工作室覆盖，开展特殊人群救助，提高吸毒人员管控率，降低社会治安事件发生率
2.为有效防范和遏制安全事故发生，以健全完善安全生产责任体系为抓手，扎实推进安全教育、安全责任、安全检查，推动各项安全工作行稳致远，筑牢安全生产根基。监督企业开展安全生产应急演练，维护道路交通安全、安全生产及进行应急管理，开展消防安全演练，降低安全生产事故发生。</t>
  </si>
  <si>
    <t>1.防范化解重大社会矛盾风险，开展禁毒宣传活动，实现视频监控覆盖，促进法治村社工作室覆盖，开展特殊人群救助，提高吸毒人员管控率，降低社会治安事件发生率。
2.监督企业开展安全生产应急演练，维护道路交通安全、安全生产及进行应急管理，开展消防安全演练，降低安全生产事故发生，筑牢安全生产根基。</t>
  </si>
  <si>
    <t>生态环保</t>
  </si>
  <si>
    <t>1.加强农业面源污染源头减量。加强督查核查，督促农业企业提升生态保护意识，并推广科学种植、养殖技术，减少化肥使用，并加强畜禽养殖废弃物资源利用，实现废弃物减量化、无害化和资源化。
2.持续推进河长制，坚决扛起治水责任，抓好河湖“清四乱”、水质治理、清漂清污、污水处理提质增效，精准治理水污染。
3.做深做实“林长制”，进一步贯彻落实习近平生态文明思想，坚持绿色发展理念，紧盯绿美生态建设目标任务，压实各级林长责任，并发动社会人员参与到绿美鳌头建设当中，共同守护绿色家园。</t>
  </si>
  <si>
    <t>1.提高生态公益林管护率，增加林长巡林人次，维护生态安全，提高微小水体清洁率，保持微小水体清洁，进行城乡美化环境保洁。
2.建设美丽乡村，整治黑臭河涌，修复固废物污染地，处理生活污水，对“散乱污”场所进行整治，提高生活垃圾无害化处理率和区域绿化覆盖率。</t>
  </si>
  <si>
    <t>农林水和乡村振兴</t>
  </si>
  <si>
    <t>坚决落实2025年中央一号文精神，坚决把“三农”问题作为工作的重中之重，坚持不懈夯实农业基础，推进乡村全面振兴，提升农业产业发展水平及农业综合生产能力，努力营造特色鲜明、三产融合、宜居的乡镇环境。</t>
  </si>
  <si>
    <r>
      <rPr>
        <sz val="10"/>
        <rFont val="仿宋_GB2312"/>
        <charset val="134"/>
      </rPr>
      <t>1.严格落实耕地保护政策，广泛推广优质高产粮种，确保粮食播种面积稳中有升。加强粤港澳大湾区“菜篮子”“米袋子”“果盘子”“奶瓶子”“农种子”农业产业基地和壹号蛋鸡等4个省级现代农业产业园等优质平台管理，并加强招商引资，积极引进优质农业企业，形成产业集群效应。拓展蔬菜种植面积并强化生猪、家禽等养殖基地建设，积极推动温氏蛋业、德康农牧、海鸿禽牧场等项目落地，保障“菜篮子”和优质农产品充足供应。
2.探索闲置资产资源激活路径，力促全部行政村集体经营性收入超30万元。
3.以建设“百千万工程”典型村为抓手，统筹做好乡村布局、村庄建设、农房风貌“三个规划”，加快推进高平、横江、岭南、大</t>
    </r>
    <r>
      <rPr>
        <sz val="10"/>
        <rFont val="宋体"/>
        <charset val="134"/>
      </rPr>
      <t>氹</t>
    </r>
    <r>
      <rPr>
        <sz val="10"/>
        <rFont val="仿宋_GB2312"/>
        <charset val="134"/>
      </rPr>
      <t>等村庄规划修编工作，因地制宜改造提升一批“四沿”区域农村风貌房，打造更多农房风貌示范点，新培育一批有代表性的典型村。</t>
    </r>
  </si>
  <si>
    <t>其他需完成的任务（可选填）</t>
  </si>
  <si>
    <t>绩效指标</t>
  </si>
  <si>
    <t>一级指标</t>
  </si>
  <si>
    <t>二级指标</t>
  </si>
  <si>
    <t>三级指标</t>
  </si>
  <si>
    <t>实施周期指标值</t>
  </si>
  <si>
    <t>年度指标值</t>
  </si>
  <si>
    <t>产出指标</t>
  </si>
  <si>
    <t>数量指标</t>
  </si>
  <si>
    <t>室内外应急避护场所的服务覆盖率</t>
  </si>
  <si>
    <t>新发展对象培训参与学时</t>
  </si>
  <si>
    <t>24学时/人/年</t>
  </si>
  <si>
    <t>党员志愿服务人均参与次数</t>
  </si>
  <si>
    <t>2次/人/年</t>
  </si>
  <si>
    <t>走访、慰问、补助生活困难党员和老党员完成率</t>
  </si>
  <si>
    <t>新洽谈项目数量</t>
  </si>
  <si>
    <t>5个及以上</t>
  </si>
  <si>
    <t>企业诉求应办尽办率</t>
  </si>
  <si>
    <t>90%及以上</t>
  </si>
  <si>
    <t>颐康服务中心（站）服务评估结果</t>
  </si>
  <si>
    <t>合格</t>
  </si>
  <si>
    <t>就业困难人员实现就业人数</t>
  </si>
  <si>
    <t>900人以上</t>
  </si>
  <si>
    <t>禁毒宣传活动开展次数</t>
  </si>
  <si>
    <t>144次</t>
  </si>
  <si>
    <t>垃圾分类设备配置完成率</t>
  </si>
  <si>
    <t>生态巡查次数</t>
  </si>
  <si>
    <t>1200次</t>
  </si>
  <si>
    <t>美丽乡村建设完成率</t>
  </si>
  <si>
    <t>95%及以上</t>
  </si>
  <si>
    <t>助餐配餐补贴工作完成率</t>
  </si>
  <si>
    <t>质量指标</t>
  </si>
  <si>
    <t>农产品抽检质量合格率</t>
  </si>
  <si>
    <t>安全隐患整改完成率</t>
  </si>
  <si>
    <t>河长制上报问题整改率</t>
  </si>
  <si>
    <t>“12345”热线工单办结率</t>
  </si>
  <si>
    <t>时效指标</t>
  </si>
  <si>
    <t>农村居民最低生活保障补贴发放准确率</t>
  </si>
  <si>
    <t>成本指标</t>
  </si>
  <si>
    <t>工程支出符合定额标准情况</t>
  </si>
  <si>
    <t>符合</t>
  </si>
  <si>
    <t>培训费用符合定额标准情况</t>
  </si>
  <si>
    <t>效益指标</t>
  </si>
  <si>
    <t>经济效益指标</t>
  </si>
  <si>
    <t>新增“四上”企业数量</t>
  </si>
  <si>
    <t>6家及以上</t>
  </si>
  <si>
    <t>招商引资新增注册项目数</t>
  </si>
  <si>
    <t>2个及以上</t>
  </si>
  <si>
    <t>社会效益指标</t>
  </si>
  <si>
    <t>零就业家庭动态清零</t>
  </si>
  <si>
    <t>动态清零</t>
  </si>
  <si>
    <t>“三馆一站”年度免费开放时长达标率</t>
  </si>
  <si>
    <t>出租屋抽查登记率</t>
  </si>
  <si>
    <t>人居环境考核结果</t>
  </si>
  <si>
    <t>良好</t>
  </si>
  <si>
    <t>有效保障特困人员需要</t>
  </si>
  <si>
    <t>有效保障</t>
  </si>
  <si>
    <t>老人生活质量提高情况</t>
  </si>
  <si>
    <t>有效提高</t>
  </si>
  <si>
    <t>满意度指标</t>
  </si>
  <si>
    <t>服务对象满意度指标</t>
  </si>
  <si>
    <t>享受居家养老服务的长者满意度</t>
  </si>
  <si>
    <t>85%及以上</t>
  </si>
  <si>
    <t>辖内重点企业满意度</t>
  </si>
  <si>
    <t xml:space="preserve"> 窗口服务满意度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</si>
</sst>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_);[Red]\(0\)"/>
  </numFmts>
  <fonts count="31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9"/>
      <name val="SimSun"/>
      <charset val="134"/>
    </font>
    <font>
      <b/>
      <sz val="15"/>
      <name val="微软雅黑"/>
      <charset val="134"/>
    </font>
    <font>
      <sz val="11"/>
      <name val="SimSun"/>
      <charset val="134"/>
    </font>
    <font>
      <b/>
      <sz val="9"/>
      <name val="SimSun"/>
      <charset val="134"/>
    </font>
    <font>
      <sz val="10"/>
      <name val="仿宋_GB2312"/>
      <charset val="134"/>
    </font>
    <font>
      <sz val="11"/>
      <name val="仿宋"/>
      <charset val="134"/>
    </font>
    <font>
      <sz val="11"/>
      <name val="仿宋"/>
      <charset val="0"/>
    </font>
    <font>
      <sz val="11"/>
      <name val="仿宋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0" fillId="0" borderId="0"/>
  </cellStyleXfs>
  <cellXfs count="3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left" vertical="center" wrapText="1"/>
    </xf>
    <xf numFmtId="4" fontId="2" fillId="0" borderId="2" xfId="0" applyNumberFormat="1" applyFont="1" applyFill="1" applyBorder="1" applyAlignment="1">
      <alignment horizontal="left" vertical="center" wrapText="1"/>
    </xf>
    <xf numFmtId="4" fontId="2" fillId="0" borderId="3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6" fillId="0" borderId="5" xfId="49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176" fontId="6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76" fontId="1" fillId="0" borderId="5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9" fontId="7" fillId="0" borderId="5" xfId="0" applyNumberFormat="1" applyFont="1" applyFill="1" applyBorder="1" applyAlignment="1">
      <alignment horizontal="center" vertical="center" wrapText="1"/>
    </xf>
    <xf numFmtId="0" fontId="7" fillId="0" borderId="5" xfId="49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177" fontId="7" fillId="0" borderId="5" xfId="3" applyNumberFormat="1" applyFont="1" applyFill="1" applyBorder="1" applyAlignment="1">
      <alignment horizontal="center" vertical="center" wrapText="1"/>
    </xf>
    <xf numFmtId="177" fontId="7" fillId="0" borderId="5" xfId="0" applyNumberFormat="1" applyFont="1" applyFill="1" applyBorder="1" applyAlignment="1">
      <alignment horizontal="center" vertical="center" wrapText="1"/>
    </xf>
    <xf numFmtId="9" fontId="7" fillId="0" borderId="5" xfId="49" applyNumberFormat="1" applyFont="1" applyFill="1" applyBorder="1" applyAlignment="1">
      <alignment horizontal="center" vertical="center"/>
    </xf>
    <xf numFmtId="9" fontId="7" fillId="0" borderId="5" xfId="49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10" fontId="7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3"/>
  <sheetViews>
    <sheetView tabSelected="1" workbookViewId="0">
      <selection activeCell="H43" sqref="H43"/>
    </sheetView>
  </sheetViews>
  <sheetFormatPr defaultColWidth="10" defaultRowHeight="13.5" outlineLevelCol="6"/>
  <cols>
    <col min="1" max="1" width="11.625" style="1" customWidth="1"/>
    <col min="2" max="2" width="9.75" style="1" customWidth="1"/>
    <col min="3" max="3" width="17.625" style="1" customWidth="1"/>
    <col min="4" max="4" width="53.375" style="1" customWidth="1"/>
    <col min="5" max="5" width="30" style="1" customWidth="1"/>
    <col min="6" max="7" width="38.375" style="1" customWidth="1"/>
    <col min="8" max="16384" width="10" style="1"/>
  </cols>
  <sheetData>
    <row r="1" ht="14.25" customHeight="1" spans="1:1">
      <c r="A1" s="2" t="s">
        <v>0</v>
      </c>
    </row>
    <row r="2" ht="34.15" customHeight="1" spans="1:7">
      <c r="A2" s="3" t="s">
        <v>1</v>
      </c>
      <c r="B2" s="3"/>
      <c r="C2" s="3"/>
      <c r="D2" s="3"/>
      <c r="E2" s="3"/>
      <c r="F2" s="3"/>
      <c r="G2" s="3"/>
    </row>
    <row r="3" ht="24.2" customHeight="1" spans="1:7">
      <c r="A3" s="4" t="s">
        <v>2</v>
      </c>
      <c r="B3" s="4"/>
      <c r="C3" s="4" t="s">
        <v>3</v>
      </c>
      <c r="D3" s="4"/>
      <c r="E3" s="4"/>
      <c r="F3" s="4"/>
      <c r="G3" s="4"/>
    </row>
    <row r="4" ht="24.2" customHeight="1" spans="1:7">
      <c r="A4" s="4" t="s">
        <v>4</v>
      </c>
      <c r="B4" s="4"/>
      <c r="C4" s="4" t="s">
        <v>5</v>
      </c>
      <c r="D4" s="5">
        <v>301</v>
      </c>
      <c r="E4" s="4" t="s">
        <v>6</v>
      </c>
      <c r="F4" s="6">
        <v>5</v>
      </c>
      <c r="G4" s="7"/>
    </row>
    <row r="5" s="1" customFormat="1" ht="24.2" customHeight="1" spans="1:7">
      <c r="A5" s="4" t="s">
        <v>7</v>
      </c>
      <c r="B5" s="4"/>
      <c r="C5" s="4" t="s">
        <v>8</v>
      </c>
      <c r="D5" s="4" t="s">
        <v>9</v>
      </c>
      <c r="E5" s="4" t="s">
        <v>10</v>
      </c>
      <c r="F5" s="4" t="s">
        <v>9</v>
      </c>
      <c r="G5" s="4"/>
    </row>
    <row r="6" s="1" customFormat="1" ht="24.2" customHeight="1" spans="1:7">
      <c r="A6" s="4"/>
      <c r="B6" s="4"/>
      <c r="C6" s="4" t="s">
        <v>11</v>
      </c>
      <c r="D6" s="8">
        <v>7035.87</v>
      </c>
      <c r="E6" s="4" t="s">
        <v>12</v>
      </c>
      <c r="F6" s="8">
        <v>64898.04</v>
      </c>
      <c r="G6" s="8"/>
    </row>
    <row r="7" s="1" customFormat="1" ht="24.2" customHeight="1" spans="1:7">
      <c r="A7" s="4"/>
      <c r="B7" s="4"/>
      <c r="C7" s="4" t="s">
        <v>13</v>
      </c>
      <c r="D7" s="8">
        <f>F6+F7-D6</f>
        <v>133993.71</v>
      </c>
      <c r="E7" s="4" t="s">
        <v>14</v>
      </c>
      <c r="F7" s="8">
        <v>76131.54</v>
      </c>
      <c r="G7" s="8"/>
    </row>
    <row r="8" s="1" customFormat="1" ht="24.2" customHeight="1" spans="1:7">
      <c r="A8" s="4"/>
      <c r="B8" s="4"/>
      <c r="C8" s="4" t="s">
        <v>15</v>
      </c>
      <c r="D8" s="4" t="s">
        <v>9</v>
      </c>
      <c r="E8" s="4" t="s">
        <v>16</v>
      </c>
      <c r="F8" s="4" t="s">
        <v>9</v>
      </c>
      <c r="G8" s="4"/>
    </row>
    <row r="9" s="1" customFormat="1" ht="24.2" customHeight="1" spans="1:7">
      <c r="A9" s="4"/>
      <c r="B9" s="4"/>
      <c r="C9" s="4" t="s">
        <v>17</v>
      </c>
      <c r="D9" s="8">
        <v>0</v>
      </c>
      <c r="E9" s="4" t="s">
        <v>18</v>
      </c>
      <c r="F9" s="9">
        <f>F6+F7</f>
        <v>141029.58</v>
      </c>
      <c r="G9" s="10"/>
    </row>
    <row r="10" s="1" customFormat="1" ht="24.2" customHeight="1" spans="1:7">
      <c r="A10" s="4"/>
      <c r="B10" s="4"/>
      <c r="C10" s="4" t="s">
        <v>19</v>
      </c>
      <c r="D10" s="8">
        <v>0</v>
      </c>
      <c r="E10" s="4" t="s">
        <v>20</v>
      </c>
      <c r="F10" s="9"/>
      <c r="G10" s="10"/>
    </row>
    <row r="11" ht="44" customHeight="1" spans="1:7">
      <c r="A11" s="4" t="s">
        <v>21</v>
      </c>
      <c r="B11" s="4"/>
      <c r="C11" s="11" t="s">
        <v>22</v>
      </c>
      <c r="D11" s="4"/>
      <c r="E11" s="4"/>
      <c r="F11" s="4"/>
      <c r="G11" s="4"/>
    </row>
    <row r="12" ht="44" customHeight="1" spans="1:7">
      <c r="A12" s="12"/>
      <c r="B12" s="12"/>
      <c r="C12" s="12"/>
      <c r="D12" s="12"/>
      <c r="E12" s="12"/>
      <c r="F12" s="12"/>
      <c r="G12" s="12"/>
    </row>
    <row r="13" ht="27" customHeight="1" spans="1:7">
      <c r="A13" s="13" t="s">
        <v>23</v>
      </c>
      <c r="B13" s="13"/>
      <c r="C13" s="14" t="s">
        <v>24</v>
      </c>
      <c r="D13" s="14" t="s">
        <v>25</v>
      </c>
      <c r="E13" s="14" t="s">
        <v>26</v>
      </c>
      <c r="F13" s="14" t="s">
        <v>27</v>
      </c>
      <c r="G13" s="15"/>
    </row>
    <row r="14" ht="78" customHeight="1" spans="1:7">
      <c r="A14" s="13"/>
      <c r="B14" s="13"/>
      <c r="C14" s="16" t="s">
        <v>28</v>
      </c>
      <c r="D14" s="17" t="s">
        <v>29</v>
      </c>
      <c r="E14" s="18">
        <v>4010</v>
      </c>
      <c r="F14" s="17" t="s">
        <v>30</v>
      </c>
      <c r="G14" s="17"/>
    </row>
    <row r="15" ht="246" customHeight="1" spans="1:7">
      <c r="A15" s="13"/>
      <c r="B15" s="13"/>
      <c r="C15" s="19" t="s">
        <v>31</v>
      </c>
      <c r="D15" s="17" t="s">
        <v>32</v>
      </c>
      <c r="E15" s="20">
        <f>28+25842+10369-1236+7000+73194+23000.71</f>
        <v>138197.71</v>
      </c>
      <c r="F15" s="17" t="s">
        <v>33</v>
      </c>
      <c r="G15" s="17" t="s">
        <v>34</v>
      </c>
    </row>
    <row r="16" ht="111" customHeight="1" spans="1:7">
      <c r="A16" s="13"/>
      <c r="B16" s="13"/>
      <c r="C16" s="19" t="s">
        <v>35</v>
      </c>
      <c r="D16" s="17" t="s">
        <v>36</v>
      </c>
      <c r="E16" s="18">
        <f>7992+443</f>
        <v>8435</v>
      </c>
      <c r="F16" s="17" t="s">
        <v>37</v>
      </c>
      <c r="G16" s="17"/>
    </row>
    <row r="17" ht="128" customHeight="1" spans="1:7">
      <c r="A17" s="13"/>
      <c r="B17" s="13"/>
      <c r="C17" s="19" t="s">
        <v>38</v>
      </c>
      <c r="D17" s="17" t="s">
        <v>39</v>
      </c>
      <c r="E17" s="18">
        <f>180+188</f>
        <v>368</v>
      </c>
      <c r="F17" s="17" t="s">
        <v>40</v>
      </c>
      <c r="G17" s="17"/>
    </row>
    <row r="18" ht="122" customHeight="1" spans="1:7">
      <c r="A18" s="13"/>
      <c r="B18" s="13"/>
      <c r="C18" s="19" t="s">
        <v>41</v>
      </c>
      <c r="D18" s="17" t="s">
        <v>42</v>
      </c>
      <c r="E18" s="18">
        <f>150+3+20</f>
        <v>173</v>
      </c>
      <c r="F18" s="17" t="s">
        <v>43</v>
      </c>
      <c r="G18" s="17"/>
    </row>
    <row r="19" ht="121" customHeight="1" spans="1:7">
      <c r="A19" s="13"/>
      <c r="B19" s="13"/>
      <c r="C19" s="19" t="s">
        <v>44</v>
      </c>
      <c r="D19" s="17" t="s">
        <v>45</v>
      </c>
      <c r="E19" s="18">
        <v>1236</v>
      </c>
      <c r="F19" s="17" t="s">
        <v>46</v>
      </c>
      <c r="G19" s="17"/>
    </row>
    <row r="20" ht="18" customHeight="1" spans="1:7">
      <c r="A20" s="13" t="s">
        <v>47</v>
      </c>
      <c r="B20" s="13"/>
      <c r="C20" s="15"/>
      <c r="D20" s="15"/>
      <c r="E20" s="15"/>
      <c r="F20" s="15"/>
      <c r="G20" s="15"/>
    </row>
    <row r="21" ht="18" customHeight="1" spans="1:7">
      <c r="A21" s="13"/>
      <c r="B21" s="13"/>
      <c r="C21" s="15"/>
      <c r="D21" s="15"/>
      <c r="E21" s="15"/>
      <c r="F21" s="15"/>
      <c r="G21" s="15"/>
    </row>
    <row r="22" ht="44" customHeight="1" spans="1:7">
      <c r="A22" s="14" t="s">
        <v>48</v>
      </c>
      <c r="B22" s="15" t="s">
        <v>49</v>
      </c>
      <c r="C22" s="15"/>
      <c r="D22" s="15" t="s">
        <v>50</v>
      </c>
      <c r="E22" s="15" t="s">
        <v>51</v>
      </c>
      <c r="F22" s="15" t="s">
        <v>52</v>
      </c>
      <c r="G22" s="15" t="s">
        <v>53</v>
      </c>
    </row>
    <row r="23" ht="24" customHeight="1" spans="1:7">
      <c r="A23" s="14"/>
      <c r="B23" s="15" t="s">
        <v>54</v>
      </c>
      <c r="C23" s="15"/>
      <c r="D23" s="15" t="s">
        <v>55</v>
      </c>
      <c r="E23" s="21" t="s">
        <v>56</v>
      </c>
      <c r="F23" s="22">
        <v>1</v>
      </c>
      <c r="G23" s="22">
        <v>1</v>
      </c>
    </row>
    <row r="24" ht="24" customHeight="1" spans="1:7">
      <c r="A24" s="14"/>
      <c r="B24" s="15"/>
      <c r="C24" s="15"/>
      <c r="D24" s="15"/>
      <c r="E24" s="21" t="s">
        <v>57</v>
      </c>
      <c r="F24" s="22" t="s">
        <v>58</v>
      </c>
      <c r="G24" s="22" t="s">
        <v>58</v>
      </c>
    </row>
    <row r="25" ht="24" customHeight="1" spans="1:7">
      <c r="A25" s="14"/>
      <c r="B25" s="15"/>
      <c r="C25" s="15"/>
      <c r="D25" s="15"/>
      <c r="E25" s="21" t="s">
        <v>59</v>
      </c>
      <c r="F25" s="21" t="s">
        <v>60</v>
      </c>
      <c r="G25" s="21" t="s">
        <v>60</v>
      </c>
    </row>
    <row r="26" ht="24" customHeight="1" spans="1:7">
      <c r="A26" s="14"/>
      <c r="B26" s="15"/>
      <c r="C26" s="15"/>
      <c r="D26" s="15"/>
      <c r="E26" s="23" t="s">
        <v>61</v>
      </c>
      <c r="F26" s="22">
        <v>1</v>
      </c>
      <c r="G26" s="22">
        <v>1</v>
      </c>
    </row>
    <row r="27" ht="24" customHeight="1" spans="1:7">
      <c r="A27" s="14"/>
      <c r="B27" s="15"/>
      <c r="C27" s="15"/>
      <c r="D27" s="15"/>
      <c r="E27" s="21" t="s">
        <v>62</v>
      </c>
      <c r="F27" s="24" t="s">
        <v>63</v>
      </c>
      <c r="G27" s="24" t="s">
        <v>63</v>
      </c>
    </row>
    <row r="28" ht="24" customHeight="1" spans="1:7">
      <c r="A28" s="14"/>
      <c r="B28" s="15"/>
      <c r="C28" s="15"/>
      <c r="D28" s="15"/>
      <c r="E28" s="21" t="s">
        <v>64</v>
      </c>
      <c r="F28" s="25" t="s">
        <v>65</v>
      </c>
      <c r="G28" s="25" t="s">
        <v>65</v>
      </c>
    </row>
    <row r="29" ht="24" customHeight="1" spans="1:7">
      <c r="A29" s="14"/>
      <c r="B29" s="15"/>
      <c r="C29" s="15"/>
      <c r="D29" s="15"/>
      <c r="E29" s="21" t="s">
        <v>66</v>
      </c>
      <c r="F29" s="25" t="s">
        <v>67</v>
      </c>
      <c r="G29" s="25" t="s">
        <v>67</v>
      </c>
    </row>
    <row r="30" ht="24" customHeight="1" spans="1:7">
      <c r="A30" s="14"/>
      <c r="B30" s="15"/>
      <c r="C30" s="15"/>
      <c r="D30" s="15"/>
      <c r="E30" s="21" t="s">
        <v>68</v>
      </c>
      <c r="F30" s="26" t="s">
        <v>69</v>
      </c>
      <c r="G30" s="26" t="s">
        <v>69</v>
      </c>
    </row>
    <row r="31" ht="24" customHeight="1" spans="1:7">
      <c r="A31" s="14"/>
      <c r="B31" s="15"/>
      <c r="C31" s="15"/>
      <c r="D31" s="15"/>
      <c r="E31" s="21" t="s">
        <v>70</v>
      </c>
      <c r="F31" s="22" t="s">
        <v>71</v>
      </c>
      <c r="G31" s="22" t="s">
        <v>71</v>
      </c>
    </row>
    <row r="32" ht="24" customHeight="1" spans="1:7">
      <c r="A32" s="14"/>
      <c r="B32" s="15"/>
      <c r="C32" s="15"/>
      <c r="D32" s="15"/>
      <c r="E32" s="21" t="s">
        <v>72</v>
      </c>
      <c r="F32" s="22" t="s">
        <v>65</v>
      </c>
      <c r="G32" s="22" t="s">
        <v>65</v>
      </c>
    </row>
    <row r="33" ht="24" customHeight="1" spans="1:7">
      <c r="A33" s="14"/>
      <c r="B33" s="15"/>
      <c r="C33" s="15"/>
      <c r="D33" s="15"/>
      <c r="E33" s="21" t="s">
        <v>73</v>
      </c>
      <c r="F33" s="27" t="s">
        <v>74</v>
      </c>
      <c r="G33" s="27" t="s">
        <v>74</v>
      </c>
    </row>
    <row r="34" ht="24" customHeight="1" spans="1:7">
      <c r="A34" s="14"/>
      <c r="B34" s="15"/>
      <c r="C34" s="15"/>
      <c r="D34" s="15"/>
      <c r="E34" s="21" t="s">
        <v>75</v>
      </c>
      <c r="F34" s="28" t="s">
        <v>76</v>
      </c>
      <c r="G34" s="28" t="s">
        <v>76</v>
      </c>
    </row>
    <row r="35" ht="24" customHeight="1" spans="1:7">
      <c r="A35" s="14"/>
      <c r="B35" s="15"/>
      <c r="C35" s="15"/>
      <c r="D35" s="15"/>
      <c r="E35" s="21" t="s">
        <v>77</v>
      </c>
      <c r="F35" s="28" t="s">
        <v>76</v>
      </c>
      <c r="G35" s="28" t="s">
        <v>76</v>
      </c>
    </row>
    <row r="36" ht="24" customHeight="1" spans="1:7">
      <c r="A36" s="14"/>
      <c r="B36" s="15"/>
      <c r="C36" s="15"/>
      <c r="D36" s="15" t="s">
        <v>78</v>
      </c>
      <c r="E36" s="21" t="s">
        <v>79</v>
      </c>
      <c r="F36" s="22">
        <v>0.98</v>
      </c>
      <c r="G36" s="22">
        <v>0.98</v>
      </c>
    </row>
    <row r="37" ht="24" customHeight="1" spans="1:7">
      <c r="A37" s="14"/>
      <c r="B37" s="15"/>
      <c r="C37" s="15"/>
      <c r="D37" s="15"/>
      <c r="E37" s="21" t="s">
        <v>80</v>
      </c>
      <c r="F37" s="22">
        <v>0.98</v>
      </c>
      <c r="G37" s="22">
        <v>0.98</v>
      </c>
    </row>
    <row r="38" ht="24" customHeight="1" spans="1:7">
      <c r="A38" s="14"/>
      <c r="B38" s="15"/>
      <c r="C38" s="15"/>
      <c r="D38" s="15"/>
      <c r="E38" s="21" t="s">
        <v>81</v>
      </c>
      <c r="F38" s="22">
        <v>1</v>
      </c>
      <c r="G38" s="22">
        <v>1</v>
      </c>
    </row>
    <row r="39" ht="24" customHeight="1" spans="1:7">
      <c r="A39" s="14"/>
      <c r="B39" s="15"/>
      <c r="C39" s="15"/>
      <c r="D39" s="15"/>
      <c r="E39" s="21" t="s">
        <v>82</v>
      </c>
      <c r="F39" s="28">
        <v>1</v>
      </c>
      <c r="G39" s="28">
        <v>1</v>
      </c>
    </row>
    <row r="40" ht="24" customHeight="1" spans="1:7">
      <c r="A40" s="14"/>
      <c r="B40" s="15"/>
      <c r="C40" s="15"/>
      <c r="D40" s="15" t="s">
        <v>83</v>
      </c>
      <c r="E40" s="21" t="s">
        <v>84</v>
      </c>
      <c r="F40" s="28">
        <v>1</v>
      </c>
      <c r="G40" s="28">
        <v>1</v>
      </c>
    </row>
    <row r="41" ht="24" customHeight="1" spans="1:7">
      <c r="A41" s="14"/>
      <c r="B41" s="15"/>
      <c r="C41" s="15"/>
      <c r="D41" s="15" t="s">
        <v>85</v>
      </c>
      <c r="E41" s="21" t="s">
        <v>86</v>
      </c>
      <c r="F41" s="25" t="s">
        <v>87</v>
      </c>
      <c r="G41" s="25" t="s">
        <v>87</v>
      </c>
    </row>
    <row r="42" ht="24" customHeight="1" spans="1:7">
      <c r="A42" s="14"/>
      <c r="B42" s="15"/>
      <c r="C42" s="15"/>
      <c r="D42" s="15"/>
      <c r="E42" s="21" t="s">
        <v>88</v>
      </c>
      <c r="F42" s="25" t="s">
        <v>87</v>
      </c>
      <c r="G42" s="25" t="s">
        <v>87</v>
      </c>
    </row>
    <row r="43" ht="24" customHeight="1" spans="1:7">
      <c r="A43" s="14"/>
      <c r="B43" s="15" t="s">
        <v>89</v>
      </c>
      <c r="C43" s="15"/>
      <c r="D43" s="15" t="s">
        <v>90</v>
      </c>
      <c r="E43" s="21" t="s">
        <v>91</v>
      </c>
      <c r="F43" s="24" t="s">
        <v>92</v>
      </c>
      <c r="G43" s="24" t="s">
        <v>92</v>
      </c>
    </row>
    <row r="44" ht="24" customHeight="1" spans="1:7">
      <c r="A44" s="14"/>
      <c r="B44" s="15"/>
      <c r="C44" s="15"/>
      <c r="D44" s="15"/>
      <c r="E44" s="21" t="s">
        <v>93</v>
      </c>
      <c r="F44" s="24" t="s">
        <v>94</v>
      </c>
      <c r="G44" s="24" t="s">
        <v>94</v>
      </c>
    </row>
    <row r="45" ht="24" customHeight="1" spans="1:7">
      <c r="A45" s="14"/>
      <c r="B45" s="15"/>
      <c r="C45" s="15"/>
      <c r="D45" s="15" t="s">
        <v>95</v>
      </c>
      <c r="E45" s="21" t="s">
        <v>96</v>
      </c>
      <c r="F45" s="21" t="s">
        <v>97</v>
      </c>
      <c r="G45" s="21" t="s">
        <v>97</v>
      </c>
    </row>
    <row r="46" ht="24" customHeight="1" spans="1:7">
      <c r="A46" s="14"/>
      <c r="B46" s="15"/>
      <c r="C46" s="15"/>
      <c r="D46" s="15"/>
      <c r="E46" s="25" t="s">
        <v>98</v>
      </c>
      <c r="F46" s="29">
        <v>1</v>
      </c>
      <c r="G46" s="29">
        <v>1</v>
      </c>
    </row>
    <row r="47" ht="24" customHeight="1" spans="1:7">
      <c r="A47" s="14"/>
      <c r="B47" s="15"/>
      <c r="C47" s="15"/>
      <c r="D47" s="15"/>
      <c r="E47" s="30" t="s">
        <v>99</v>
      </c>
      <c r="F47" s="31" t="s">
        <v>76</v>
      </c>
      <c r="G47" s="31" t="s">
        <v>76</v>
      </c>
    </row>
    <row r="48" ht="24" customHeight="1" spans="1:7">
      <c r="A48" s="14"/>
      <c r="B48" s="15"/>
      <c r="C48" s="15"/>
      <c r="D48" s="15"/>
      <c r="E48" s="25" t="s">
        <v>100</v>
      </c>
      <c r="F48" s="28" t="s">
        <v>101</v>
      </c>
      <c r="G48" s="28" t="s">
        <v>101</v>
      </c>
    </row>
    <row r="49" ht="24" customHeight="1" spans="1:7">
      <c r="A49" s="14"/>
      <c r="B49" s="15"/>
      <c r="C49" s="15"/>
      <c r="D49" s="15"/>
      <c r="E49" s="21" t="s">
        <v>102</v>
      </c>
      <c r="F49" s="25" t="s">
        <v>103</v>
      </c>
      <c r="G49" s="25" t="s">
        <v>103</v>
      </c>
    </row>
    <row r="50" ht="24" customHeight="1" spans="1:7">
      <c r="A50" s="14"/>
      <c r="B50" s="15"/>
      <c r="C50" s="15"/>
      <c r="D50" s="15"/>
      <c r="E50" s="21" t="s">
        <v>104</v>
      </c>
      <c r="F50" s="25" t="s">
        <v>105</v>
      </c>
      <c r="G50" s="25" t="s">
        <v>105</v>
      </c>
    </row>
    <row r="51" ht="24" customHeight="1" spans="1:7">
      <c r="A51" s="14"/>
      <c r="B51" s="32" t="s">
        <v>106</v>
      </c>
      <c r="C51" s="32"/>
      <c r="D51" s="15" t="s">
        <v>107</v>
      </c>
      <c r="E51" s="21" t="s">
        <v>108</v>
      </c>
      <c r="F51" s="25" t="s">
        <v>109</v>
      </c>
      <c r="G51" s="25" t="s">
        <v>109</v>
      </c>
    </row>
    <row r="52" ht="24" customHeight="1" spans="1:7">
      <c r="A52" s="14"/>
      <c r="B52" s="32"/>
      <c r="C52" s="32"/>
      <c r="D52" s="15"/>
      <c r="E52" s="21" t="s">
        <v>110</v>
      </c>
      <c r="F52" s="25" t="s">
        <v>65</v>
      </c>
      <c r="G52" s="25" t="s">
        <v>65</v>
      </c>
    </row>
    <row r="53" ht="24" customHeight="1" spans="1:7">
      <c r="A53" s="14"/>
      <c r="B53" s="32"/>
      <c r="C53" s="32"/>
      <c r="D53" s="15"/>
      <c r="E53" s="21" t="s">
        <v>111</v>
      </c>
      <c r="F53" s="22" t="s">
        <v>76</v>
      </c>
      <c r="G53" s="22" t="s">
        <v>76</v>
      </c>
    </row>
  </sheetData>
  <mergeCells count="35">
    <mergeCell ref="A2:G2"/>
    <mergeCell ref="A3:B3"/>
    <mergeCell ref="C3:G3"/>
    <mergeCell ref="A4:B4"/>
    <mergeCell ref="F4:G4"/>
    <mergeCell ref="F5:G5"/>
    <mergeCell ref="F6:G6"/>
    <mergeCell ref="F7:G7"/>
    <mergeCell ref="F8:G8"/>
    <mergeCell ref="F9:G9"/>
    <mergeCell ref="F10:G10"/>
    <mergeCell ref="F13:G13"/>
    <mergeCell ref="F14:G14"/>
    <mergeCell ref="F15:G15"/>
    <mergeCell ref="F16:G16"/>
    <mergeCell ref="F17:G17"/>
    <mergeCell ref="F18:G18"/>
    <mergeCell ref="F19:G19"/>
    <mergeCell ref="B22:C22"/>
    <mergeCell ref="A22:A53"/>
    <mergeCell ref="D23:D35"/>
    <mergeCell ref="D36:D39"/>
    <mergeCell ref="D41:D42"/>
    <mergeCell ref="D43:D44"/>
    <mergeCell ref="D45:D50"/>
    <mergeCell ref="D51:D53"/>
    <mergeCell ref="A5:B10"/>
    <mergeCell ref="A11:B12"/>
    <mergeCell ref="C11:G12"/>
    <mergeCell ref="A13:B19"/>
    <mergeCell ref="A20:B21"/>
    <mergeCell ref="C20:G21"/>
    <mergeCell ref="B23:C42"/>
    <mergeCell ref="B43:C50"/>
    <mergeCell ref="B51:C53"/>
  </mergeCells>
  <conditionalFormatting sqref="E29">
    <cfRule type="duplicateValues" dxfId="0" priority="10"/>
  </conditionalFormatting>
  <conditionalFormatting sqref="E32">
    <cfRule type="duplicateValues" dxfId="0" priority="9"/>
  </conditionalFormatting>
  <conditionalFormatting sqref="E36">
    <cfRule type="duplicateValues" dxfId="0" priority="8"/>
  </conditionalFormatting>
  <conditionalFormatting sqref="E37">
    <cfRule type="duplicateValues" dxfId="0" priority="7"/>
  </conditionalFormatting>
  <conditionalFormatting sqref="E43">
    <cfRule type="duplicateValues" dxfId="0" priority="6"/>
  </conditionalFormatting>
  <conditionalFormatting sqref="E45">
    <cfRule type="duplicateValues" dxfId="0" priority="4"/>
  </conditionalFormatting>
  <conditionalFormatting sqref="E46">
    <cfRule type="duplicateValues" dxfId="0" priority="3"/>
  </conditionalFormatting>
  <conditionalFormatting sqref="E47">
    <cfRule type="duplicateValues" dxfId="0" priority="2"/>
  </conditionalFormatting>
  <conditionalFormatting sqref="E48">
    <cfRule type="duplicateValues" dxfId="0" priority="1"/>
  </conditionalFormatting>
  <conditionalFormatting sqref="E50">
    <cfRule type="duplicateValues" dxfId="1" priority="5"/>
  </conditionalFormatting>
  <conditionalFormatting sqref="E24:E25">
    <cfRule type="duplicateValues" dxfId="0" priority="12"/>
  </conditionalFormatting>
  <conditionalFormatting sqref="E27:E28">
    <cfRule type="duplicateValues" dxfId="0" priority="11"/>
  </conditionalFormatting>
  <pageMargins left="0.944444444444444" right="0.354166666666667" top="0.354166666666667" bottom="0.393700787401575" header="0" footer="0"/>
  <pageSetup paperSize="8" scale="56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</dc:creator>
  <cp:lastModifiedBy>流离</cp:lastModifiedBy>
  <dcterms:created xsi:type="dcterms:W3CDTF">2024-04-10T08:47:00Z</dcterms:created>
  <dcterms:modified xsi:type="dcterms:W3CDTF">2025-04-03T01:43:53Z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E475DED9C5154F8FB44F5471360979FF_11</vt:lpwstr>
  </property>
  <property fmtid="{D5CDD505-2E9C-101B-9397-08002B2CF9AE}" pid="3" name="KSOProductBuildVer">
    <vt:lpwstr>2052-12.1.0.20784</vt:lpwstr>
  </property>
</Properties>
</file>