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5"/>
  </bookViews>
  <sheets>
    <sheet name="7-11月合计" sheetId="10" r:id="rId1"/>
    <sheet name="7月" sheetId="5" r:id="rId2"/>
    <sheet name="8月 " sheetId="6" r:id="rId3"/>
    <sheet name="9月" sheetId="7" r:id="rId4"/>
    <sheet name="10月" sheetId="8" r:id="rId5"/>
    <sheet name="11月" sheetId="9" r:id="rId6"/>
  </sheets>
  <definedNames>
    <definedName name="_xlnm._FilterDatabase" localSheetId="4" hidden="1">'10月'!$A$3:$F$29</definedName>
    <definedName name="_xlnm._FilterDatabase" localSheetId="0" hidden="1">'7-11月合计'!$A$3:$F$29</definedName>
    <definedName name="_xlnm._FilterDatabase" localSheetId="1" hidden="1">'7月'!$A$3:$F$29</definedName>
    <definedName name="_xlnm._FilterDatabase" localSheetId="2" hidden="1">'8月 '!$A$3:$F$29</definedName>
    <definedName name="_xlnm._FilterDatabase" localSheetId="3" hidden="1">'9月'!$A$3:$F$29</definedName>
    <definedName name="_xlnm._FilterDatabase" localSheetId="5" hidden="1">'11月'!$A$3:$F$29</definedName>
  </definedNames>
  <calcPr calcId="144525"/>
</workbook>
</file>

<file path=xl/sharedStrings.xml><?xml version="1.0" encoding="utf-8"?>
<sst xmlns="http://schemas.openxmlformats.org/spreadsheetml/2006/main" count="348" uniqueCount="68">
  <si>
    <t>公共就业服务岗位工作人员补贴补发明细表</t>
  </si>
  <si>
    <t xml:space="preserve">  填报时间：2025年1月7日                        单位：元</t>
  </si>
  <si>
    <t>序号</t>
  </si>
  <si>
    <t>姓 名</t>
  </si>
  <si>
    <t>身份证号</t>
  </si>
  <si>
    <t>补缴2024年7-11月社保费</t>
  </si>
  <si>
    <t>2024年7-11月社保补缴合计</t>
  </si>
  <si>
    <t>单位</t>
  </si>
  <si>
    <t>个人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</si>
  <si>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</si>
  <si>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</si>
  <si>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</si>
  <si>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</si>
  <si>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</si>
  <si>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</si>
  <si>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</si>
  <si>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</si>
  <si>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</si>
  <si>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</si>
  <si>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</si>
  <si>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</si>
  <si>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</si>
  <si>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</si>
  <si>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</si>
  <si>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</si>
  <si>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</si>
  <si>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</si>
  <si>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</si>
  <si>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</si>
  <si>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</si>
  <si>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</si>
  <si>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</si>
  <si>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</si>
  <si>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</si>
  <si>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</si>
  <si>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</si>
  <si>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</si>
  <si>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</si>
  <si>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</si>
  <si>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</si>
  <si>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</si>
  <si>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</si>
  <si>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</si>
  <si>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温雯静</t>
  </si>
  <si>
    <t>44018**********425</t>
  </si>
  <si>
    <t>邝玉蕾</t>
  </si>
  <si>
    <t>44018**********82X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</si>
  <si>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</si>
  <si>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</si>
  <si>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</si>
  <si>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</si>
  <si>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</si>
  <si>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</si>
  <si>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</si>
  <si>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</t>
  </si>
  <si>
    <t>根据2024年12月15日《关于公布2023年全省全口径城镇单位就业人员月平均工资和2024年职工基本养老保险缴费基数上下限有关问题的通知》（粤人社发〔2024〕33号）规定，所属期为2024年7-11月的企业职工社保费需比照新的缴费基数上下限标准缴纳差额部分，单位差额部分162元，个人差额部分86.4元，单位部分3726元由单位补发，个人部分1987.2元由个人缴纳。</t>
  </si>
  <si>
    <t xml:space="preserve">  填报时间：                               单位：元</t>
  </si>
  <si>
    <t>补缴社保费</t>
  </si>
  <si>
    <t>7月社保补发合计</t>
  </si>
  <si>
    <t>根据2024年12月15日《关于公布2023年全省全口径城镇单位就业人员月平均工资和2024年职工基本养老保险缴费基数上下限有关问题的通知》（粤人社发〔2024〕33号）规定，所属期为2024年7月的企业职工社保费需比照新的缴费基数上下限标准缴纳差额部分，单位差额部分32.4元，个人差额部分17.28元，单位部分745.2元由单位补发，个人部分397.44元由个人缴纳。</t>
  </si>
  <si>
    <t>8月社保补发合计</t>
  </si>
  <si>
    <t>根据2024年12月15日《关于公布2023年全省全口径城镇单位就业人员月平均工资和2024年职工基本养老保险缴费基数上下限有关问题的通知》（粤人社发〔2024〕33号）规定，所属期为2024年8月的企业职工社保费需比照新的缴费基数上下限标准缴纳差额部分，单位差额部分32.4元，个人差额部分17.28元，单位部分745.2元由单位补发，个人部分397.44元由个人缴纳。</t>
  </si>
  <si>
    <t>9月社保补发合计</t>
  </si>
  <si>
    <t>根据2024年12月15日《关于公布2023年全省全口径城镇单位就业人员月平均工资和2024年职工基本养老保险缴费基数上下限有关问题的通知》（粤人社发〔2024〕33号）规定，所属期为2024年9月的企业职工社保费需比照新的缴费基数上下限标准缴纳差额部分，单位差额部分32.4元，个人差额部分17.28元，单位部分745.2元由单位补发，个人部分397.44元由个人缴纳。</t>
  </si>
  <si>
    <t>10月社保补发合计</t>
  </si>
  <si>
    <t>根据2024年12月15日《关于公布2023年全省全口径城镇单位就业人员月平均工资和2024年职工基本养老保险缴费基数上下限有关问题的通知》（粤人社发〔2024〕33号）规定，所属期为2024年10月的企业职工社保费需比照新的缴费基数上下限标准缴纳差额部分，单位差额部分32.4元，个人差额部分17.28元，单位部分745.2元由单位补发，个人部分397.44元由个人缴纳。</t>
  </si>
  <si>
    <t>11月社保补发合计</t>
  </si>
  <si>
    <t>根据2024年12月15日《关于公布2023年全省全口径城镇单位就业人员月平均工资和2024年职工基本养老保险缴费基数上下限有关问题的通知》（粤人社发〔2024〕33号）规定，所属期为2024年11月的企业职工社保费需比照新的缴费基数上下限标准缴纳差额部分，单位差额部分32.4元，个人差额部分17.28元，单位部分745.2元由单位补发，个人部分397.44元由个人缴纳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</si>
</sst>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2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C6" sqref="C6"/>
    </sheetView>
  </sheetViews>
  <sheetFormatPr defaultColWidth="9" defaultRowHeight="13.5" outlineLevelCol="5"/>
  <cols>
    <col min="1" max="1" width="7.125" style="1" customWidth="1"/>
    <col min="2" max="2" width="10.125" style="1" customWidth="1"/>
    <col min="3" max="3" width="27.125" style="1" customWidth="1"/>
    <col min="4" max="4" width="20.375" style="1" customWidth="1"/>
    <col min="5" max="5" width="12" style="1" customWidth="1"/>
    <col min="6" max="6" width="19.25" style="1" customWidth="1"/>
    <col min="7" max="16384" width="9" style="2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/>
      <c r="C2" s="4"/>
      <c r="D2" s="4"/>
      <c r="E2" s="4"/>
      <c r="F2" s="4"/>
    </row>
    <row r="3" ht="34" customHeight="1" spans="1:6">
      <c r="A3" s="5" t="s">
        <v>2</v>
      </c>
      <c r="B3" s="6" t="s">
        <v>3</v>
      </c>
      <c r="C3" s="7" t="s">
        <v>4</v>
      </c>
      <c r="D3" s="8" t="s">
        <v>5</v>
      </c>
      <c r="E3" s="8"/>
      <c r="F3" s="9" t="s">
        <v>6</v>
      </c>
    </row>
    <row r="4" ht="24" customHeight="1" spans="1:6">
      <c r="A4" s="5"/>
      <c r="B4" s="6"/>
      <c r="C4" s="10"/>
      <c r="D4" s="11" t="s">
        <v>7</v>
      </c>
      <c r="E4" s="11" t="s">
        <v>8</v>
      </c>
      <c r="F4" s="9"/>
    </row>
    <row r="5" ht="20" customHeight="1" spans="1:6">
      <c r="A5" s="12">
        <v>1</v>
      </c>
      <c r="B5" s="22" t="s">
        <v>9</v>
      </c>
      <c r="C5" s="23" t="s">
        <v>10</v>
      </c>
      <c r="D5" s="15">
        <f>32.4*5</f>
        <v>162</v>
      </c>
      <c r="E5" s="15">
        <f>17.28*5</f>
        <v>86.4</v>
      </c>
      <c r="F5" s="12">
        <f t="shared" ref="F5:F27" si="0">D5+E5</f>
        <v>248.4</v>
      </c>
    </row>
    <row r="6" ht="20" customHeight="1" spans="1:6">
      <c r="A6" s="12">
        <v>2</v>
      </c>
      <c r="B6" s="22" t="s">
        <v>11</v>
      </c>
      <c r="C6" s="23" t="s">
        <v>12</v>
      </c>
      <c r="D6" s="15">
        <f t="shared" ref="D6:D15" si="1">32.4*5</f>
        <v>162</v>
      </c>
      <c r="E6" s="15">
        <f t="shared" ref="E6:E15" si="2">17.28*5</f>
        <v>86.4</v>
      </c>
      <c r="F6" s="12">
        <f t="shared" si="0"/>
        <v>248.4</v>
      </c>
    </row>
    <row r="7" ht="20" customHeight="1" spans="1:6">
      <c r="A7" s="12">
        <v>3</v>
      </c>
      <c r="B7" s="22" t="s">
        <v>13</v>
      </c>
      <c r="C7" s="23" t="s">
        <v>10</v>
      </c>
      <c r="D7" s="15">
        <f t="shared" si="1"/>
        <v>162</v>
      </c>
      <c r="E7" s="15">
        <f t="shared" si="2"/>
        <v>86.4</v>
      </c>
      <c r="F7" s="12">
        <f t="shared" si="0"/>
        <v>248.4</v>
      </c>
    </row>
    <row r="8" ht="20" customHeight="1" spans="1:6">
      <c r="A8" s="12">
        <v>4</v>
      </c>
      <c r="B8" s="22" t="s">
        <v>14</v>
      </c>
      <c r="C8" s="23" t="s">
        <v>15</v>
      </c>
      <c r="D8" s="15">
        <f t="shared" si="1"/>
        <v>162</v>
      </c>
      <c r="E8" s="15">
        <f t="shared" si="2"/>
        <v>86.4</v>
      </c>
      <c r="F8" s="12">
        <f t="shared" si="0"/>
        <v>248.4</v>
      </c>
    </row>
    <row r="9" ht="20" customHeight="1" spans="1:6">
      <c r="A9" s="12">
        <v>5</v>
      </c>
      <c r="B9" s="13" t="s">
        <v>16</v>
      </c>
      <c r="C9" s="23" t="s">
        <v>17</v>
      </c>
      <c r="D9" s="15">
        <f t="shared" si="1"/>
        <v>162</v>
      </c>
      <c r="E9" s="15">
        <f t="shared" si="2"/>
        <v>86.4</v>
      </c>
      <c r="F9" s="12">
        <f t="shared" si="0"/>
        <v>248.4</v>
      </c>
    </row>
    <row r="10" ht="20" customHeight="1" spans="1:6">
      <c r="A10" s="12">
        <v>6</v>
      </c>
      <c r="B10" s="22" t="s">
        <v>18</v>
      </c>
      <c r="C10" s="23" t="s">
        <v>19</v>
      </c>
      <c r="D10" s="15">
        <f t="shared" si="1"/>
        <v>162</v>
      </c>
      <c r="E10" s="15">
        <f t="shared" si="2"/>
        <v>86.4</v>
      </c>
      <c r="F10" s="12">
        <f t="shared" si="0"/>
        <v>248.4</v>
      </c>
    </row>
    <row r="11" ht="20" customHeight="1" spans="1:6">
      <c r="A11" s="12">
        <v>7</v>
      </c>
      <c r="B11" s="22" t="s">
        <v>20</v>
      </c>
      <c r="C11" s="23" t="s">
        <v>21</v>
      </c>
      <c r="D11" s="15">
        <f t="shared" si="1"/>
        <v>162</v>
      </c>
      <c r="E11" s="15">
        <f t="shared" si="2"/>
        <v>86.4</v>
      </c>
      <c r="F11" s="12">
        <f t="shared" si="0"/>
        <v>248.4</v>
      </c>
    </row>
    <row r="12" ht="20" customHeight="1" spans="1:6">
      <c r="A12" s="12">
        <v>8</v>
      </c>
      <c r="B12" s="22" t="s">
        <v>22</v>
      </c>
      <c r="C12" s="23" t="s">
        <v>23</v>
      </c>
      <c r="D12" s="15">
        <f t="shared" si="1"/>
        <v>162</v>
      </c>
      <c r="E12" s="15">
        <f t="shared" si="2"/>
        <v>86.4</v>
      </c>
      <c r="F12" s="12">
        <f t="shared" si="0"/>
        <v>248.4</v>
      </c>
    </row>
    <row r="13" ht="20" customHeight="1" spans="1:6">
      <c r="A13" s="12">
        <v>9</v>
      </c>
      <c r="B13" s="13" t="s">
        <v>24</v>
      </c>
      <c r="C13" s="23" t="s">
        <v>25</v>
      </c>
      <c r="D13" s="15">
        <f t="shared" si="1"/>
        <v>162</v>
      </c>
      <c r="E13" s="15">
        <f t="shared" si="2"/>
        <v>86.4</v>
      </c>
      <c r="F13" s="12">
        <f t="shared" si="0"/>
        <v>248.4</v>
      </c>
    </row>
    <row r="14" ht="20" customHeight="1" spans="1:6">
      <c r="A14" s="12">
        <v>10</v>
      </c>
      <c r="B14" s="22" t="s">
        <v>26</v>
      </c>
      <c r="C14" s="23" t="s">
        <v>27</v>
      </c>
      <c r="D14" s="15">
        <f t="shared" si="1"/>
        <v>162</v>
      </c>
      <c r="E14" s="15">
        <f t="shared" si="2"/>
        <v>86.4</v>
      </c>
      <c r="F14" s="12">
        <f t="shared" si="0"/>
        <v>248.4</v>
      </c>
    </row>
    <row r="15" ht="20" customHeight="1" spans="1:6">
      <c r="A15" s="12">
        <v>11</v>
      </c>
      <c r="B15" s="22" t="s">
        <v>28</v>
      </c>
      <c r="C15" s="23" t="s">
        <v>19</v>
      </c>
      <c r="D15" s="15">
        <f t="shared" si="1"/>
        <v>162</v>
      </c>
      <c r="E15" s="15">
        <f t="shared" si="2"/>
        <v>86.4</v>
      </c>
      <c r="F15" s="12">
        <f t="shared" si="0"/>
        <v>248.4</v>
      </c>
    </row>
    <row r="16" ht="20" customHeight="1" spans="1:6">
      <c r="A16" s="12">
        <v>12</v>
      </c>
      <c r="B16" s="22" t="s">
        <v>29</v>
      </c>
      <c r="C16" s="23" t="s">
        <v>30</v>
      </c>
      <c r="D16" s="15">
        <f t="shared" ref="D16:D27" si="3">32.4*5</f>
        <v>162</v>
      </c>
      <c r="E16" s="15">
        <f t="shared" ref="E16:E27" si="4">17.28*5</f>
        <v>86.4</v>
      </c>
      <c r="F16" s="12">
        <f t="shared" si="0"/>
        <v>248.4</v>
      </c>
    </row>
    <row r="17" ht="20" customHeight="1" spans="1:6">
      <c r="A17" s="12">
        <v>13</v>
      </c>
      <c r="B17" s="22" t="s">
        <v>31</v>
      </c>
      <c r="C17" s="23" t="s">
        <v>32</v>
      </c>
      <c r="D17" s="15">
        <f t="shared" si="3"/>
        <v>162</v>
      </c>
      <c r="E17" s="15">
        <f t="shared" si="4"/>
        <v>86.4</v>
      </c>
      <c r="F17" s="12">
        <f t="shared" si="0"/>
        <v>248.4</v>
      </c>
    </row>
    <row r="18" ht="20" customHeight="1" spans="1:6">
      <c r="A18" s="12">
        <v>14</v>
      </c>
      <c r="B18" s="13" t="s">
        <v>33</v>
      </c>
      <c r="C18" s="23" t="s">
        <v>34</v>
      </c>
      <c r="D18" s="15">
        <f t="shared" si="3"/>
        <v>162</v>
      </c>
      <c r="E18" s="15">
        <f t="shared" si="4"/>
        <v>86.4</v>
      </c>
      <c r="F18" s="12">
        <f t="shared" si="0"/>
        <v>248.4</v>
      </c>
    </row>
    <row r="19" ht="20" customHeight="1" spans="1:6">
      <c r="A19" s="12">
        <v>15</v>
      </c>
      <c r="B19" s="22" t="s">
        <v>35</v>
      </c>
      <c r="C19" s="23" t="s">
        <v>36</v>
      </c>
      <c r="D19" s="15">
        <f t="shared" si="3"/>
        <v>162</v>
      </c>
      <c r="E19" s="15">
        <f t="shared" si="4"/>
        <v>86.4</v>
      </c>
      <c r="F19" s="12">
        <f t="shared" si="0"/>
        <v>248.4</v>
      </c>
    </row>
    <row r="20" ht="20" customHeight="1" spans="1:6">
      <c r="A20" s="12">
        <v>16</v>
      </c>
      <c r="B20" s="22" t="s">
        <v>37</v>
      </c>
      <c r="C20" s="23" t="s">
        <v>38</v>
      </c>
      <c r="D20" s="15">
        <f t="shared" si="3"/>
        <v>162</v>
      </c>
      <c r="E20" s="15">
        <f t="shared" si="4"/>
        <v>86.4</v>
      </c>
      <c r="F20" s="12">
        <f t="shared" si="0"/>
        <v>248.4</v>
      </c>
    </row>
    <row r="21" ht="20" customHeight="1" spans="1:6">
      <c r="A21" s="12">
        <v>17</v>
      </c>
      <c r="B21" s="22" t="s">
        <v>39</v>
      </c>
      <c r="C21" s="23" t="s">
        <v>40</v>
      </c>
      <c r="D21" s="15">
        <f t="shared" si="3"/>
        <v>162</v>
      </c>
      <c r="E21" s="15">
        <f t="shared" si="4"/>
        <v>86.4</v>
      </c>
      <c r="F21" s="12">
        <f t="shared" si="0"/>
        <v>248.4</v>
      </c>
    </row>
    <row r="22" ht="20" customHeight="1" spans="1:6">
      <c r="A22" s="12">
        <v>18</v>
      </c>
      <c r="B22" s="22" t="s">
        <v>41</v>
      </c>
      <c r="C22" s="23" t="s">
        <v>42</v>
      </c>
      <c r="D22" s="15">
        <f t="shared" si="3"/>
        <v>162</v>
      </c>
      <c r="E22" s="15">
        <f t="shared" si="4"/>
        <v>86.4</v>
      </c>
      <c r="F22" s="12">
        <f t="shared" si="0"/>
        <v>248.4</v>
      </c>
    </row>
    <row r="23" ht="20" customHeight="1" spans="1:6">
      <c r="A23" s="12">
        <v>19</v>
      </c>
      <c r="B23" s="22" t="s">
        <v>43</v>
      </c>
      <c r="C23" s="23" t="s">
        <v>44</v>
      </c>
      <c r="D23" s="15">
        <f t="shared" si="3"/>
        <v>162</v>
      </c>
      <c r="E23" s="15">
        <f t="shared" si="4"/>
        <v>86.4</v>
      </c>
      <c r="F23" s="12">
        <f t="shared" si="0"/>
        <v>248.4</v>
      </c>
    </row>
    <row r="24" ht="20" customHeight="1" spans="1:6">
      <c r="A24" s="12">
        <v>20</v>
      </c>
      <c r="B24" s="22" t="s">
        <v>45</v>
      </c>
      <c r="C24" s="23" t="s">
        <v>46</v>
      </c>
      <c r="D24" s="15">
        <f t="shared" si="3"/>
        <v>162</v>
      </c>
      <c r="E24" s="15">
        <f t="shared" si="4"/>
        <v>86.4</v>
      </c>
      <c r="F24" s="12">
        <f t="shared" si="0"/>
        <v>248.4</v>
      </c>
    </row>
    <row r="25" ht="20" customHeight="1" spans="1:6">
      <c r="A25" s="12">
        <v>21</v>
      </c>
      <c r="B25" s="22" t="s">
        <v>47</v>
      </c>
      <c r="C25" s="23" t="s">
        <v>48</v>
      </c>
      <c r="D25" s="15">
        <f t="shared" si="3"/>
        <v>162</v>
      </c>
      <c r="E25" s="15">
        <f t="shared" si="4"/>
        <v>86.4</v>
      </c>
      <c r="F25" s="12">
        <f t="shared" si="0"/>
        <v>248.4</v>
      </c>
    </row>
    <row r="26" ht="20" customHeight="1" spans="1:6">
      <c r="A26" s="12">
        <v>22</v>
      </c>
      <c r="B26" s="22" t="s">
        <v>49</v>
      </c>
      <c r="C26" s="23" t="s">
        <v>50</v>
      </c>
      <c r="D26" s="15">
        <f t="shared" si="3"/>
        <v>162</v>
      </c>
      <c r="E26" s="15">
        <f t="shared" si="4"/>
        <v>86.4</v>
      </c>
      <c r="F26" s="12">
        <f t="shared" si="0"/>
        <v>248.4</v>
      </c>
    </row>
    <row r="27" ht="20" customHeight="1" spans="1:6">
      <c r="A27" s="12">
        <v>23</v>
      </c>
      <c r="B27" s="16" t="s">
        <v>51</v>
      </c>
      <c r="C27" s="23" t="s">
        <v>52</v>
      </c>
      <c r="D27" s="15">
        <f t="shared" si="3"/>
        <v>162</v>
      </c>
      <c r="E27" s="15">
        <f t="shared" si="4"/>
        <v>86.4</v>
      </c>
      <c r="F27" s="12">
        <f t="shared" si="0"/>
        <v>248.4</v>
      </c>
    </row>
    <row r="28" ht="20" customHeight="1" spans="1:6">
      <c r="A28" s="17" t="s">
        <v>53</v>
      </c>
      <c r="B28" s="18"/>
      <c r="C28" s="18"/>
      <c r="D28" s="19">
        <f>SUM(D5:D27)</f>
        <v>3726</v>
      </c>
      <c r="E28" s="19">
        <f>SUM(E5:E27)</f>
        <v>1987.2</v>
      </c>
      <c r="F28" s="19">
        <f>SUM(F5:F27)</f>
        <v>5713.2</v>
      </c>
    </row>
    <row r="29" ht="124" customHeight="1" spans="1:6">
      <c r="A29" s="20" t="s">
        <v>54</v>
      </c>
      <c r="B29" s="21" t="s">
        <v>55</v>
      </c>
      <c r="C29" s="21"/>
      <c r="D29" s="21"/>
      <c r="E29" s="21"/>
      <c r="F29" s="21"/>
    </row>
  </sheetData>
  <mergeCells count="9">
    <mergeCell ref="A1:F1"/>
    <mergeCell ref="A2:F2"/>
    <mergeCell ref="D3:E3"/>
    <mergeCell ref="A28:B28"/>
    <mergeCell ref="B29:F29"/>
    <mergeCell ref="A3:A4"/>
    <mergeCell ref="B3:B4"/>
    <mergeCell ref="C3:C4"/>
    <mergeCell ref="F3:F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13" workbookViewId="0">
      <selection activeCell="I7" sqref="I7"/>
    </sheetView>
  </sheetViews>
  <sheetFormatPr defaultColWidth="9" defaultRowHeight="13.5" outlineLevelCol="5"/>
  <cols>
    <col min="1" max="1" width="7.125" style="1" customWidth="1"/>
    <col min="2" max="2" width="10.125" style="1" customWidth="1"/>
    <col min="3" max="3" width="18" style="1" customWidth="1"/>
    <col min="4" max="4" width="20.375" style="1" customWidth="1"/>
    <col min="5" max="5" width="12" style="1" customWidth="1"/>
    <col min="6" max="6" width="24.25" style="1" customWidth="1"/>
    <col min="7" max="16384" width="9" style="2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56</v>
      </c>
      <c r="B2" s="4"/>
      <c r="C2" s="4"/>
      <c r="D2" s="4"/>
      <c r="E2" s="4"/>
      <c r="F2" s="4"/>
    </row>
    <row r="3" ht="34" customHeight="1" spans="1:6">
      <c r="A3" s="5" t="s">
        <v>2</v>
      </c>
      <c r="B3" s="6" t="s">
        <v>3</v>
      </c>
      <c r="C3" s="7" t="s">
        <v>4</v>
      </c>
      <c r="D3" s="8" t="s">
        <v>57</v>
      </c>
      <c r="E3" s="8"/>
      <c r="F3" s="9" t="s">
        <v>58</v>
      </c>
    </row>
    <row r="4" ht="24" customHeight="1" spans="1:6">
      <c r="A4" s="5"/>
      <c r="B4" s="6"/>
      <c r="C4" s="10"/>
      <c r="D4" s="11" t="s">
        <v>7</v>
      </c>
      <c r="E4" s="11" t="s">
        <v>8</v>
      </c>
      <c r="F4" s="9"/>
    </row>
    <row r="5" ht="20" customHeight="1" spans="1:6">
      <c r="A5" s="12">
        <v>1</v>
      </c>
      <c r="B5" s="22" t="s">
        <v>9</v>
      </c>
      <c r="C5" s="23" t="s">
        <v>10</v>
      </c>
      <c r="D5" s="15">
        <v>32.4</v>
      </c>
      <c r="E5" s="15">
        <v>17.28</v>
      </c>
      <c r="F5" s="12">
        <f>D5+E5</f>
        <v>49.68</v>
      </c>
    </row>
    <row r="6" ht="20" customHeight="1" spans="1:6">
      <c r="A6" s="12">
        <v>2</v>
      </c>
      <c r="B6" s="22" t="s">
        <v>11</v>
      </c>
      <c r="C6" s="23" t="s">
        <v>12</v>
      </c>
      <c r="D6" s="15">
        <v>32.4</v>
      </c>
      <c r="E6" s="15">
        <v>17.28</v>
      </c>
      <c r="F6" s="12">
        <f>D6+E6</f>
        <v>49.68</v>
      </c>
    </row>
    <row r="7" ht="20" customHeight="1" spans="1:6">
      <c r="A7" s="12">
        <v>3</v>
      </c>
      <c r="B7" s="22" t="s">
        <v>13</v>
      </c>
      <c r="C7" s="23" t="s">
        <v>10</v>
      </c>
      <c r="D7" s="15">
        <v>32.4</v>
      </c>
      <c r="E7" s="15">
        <v>17.28</v>
      </c>
      <c r="F7" s="12">
        <f t="shared" ref="F7:F27" si="0">D7+E7</f>
        <v>49.68</v>
      </c>
    </row>
    <row r="8" ht="20" customHeight="1" spans="1:6">
      <c r="A8" s="12">
        <v>4</v>
      </c>
      <c r="B8" s="22" t="s">
        <v>14</v>
      </c>
      <c r="C8" s="23" t="s">
        <v>15</v>
      </c>
      <c r="D8" s="15">
        <v>32.4</v>
      </c>
      <c r="E8" s="15">
        <v>17.28</v>
      </c>
      <c r="F8" s="12">
        <f t="shared" si="0"/>
        <v>49.68</v>
      </c>
    </row>
    <row r="9" ht="20" customHeight="1" spans="1:6">
      <c r="A9" s="12">
        <v>5</v>
      </c>
      <c r="B9" s="13" t="s">
        <v>16</v>
      </c>
      <c r="C9" s="23" t="s">
        <v>17</v>
      </c>
      <c r="D9" s="15">
        <v>32.4</v>
      </c>
      <c r="E9" s="15">
        <v>17.28</v>
      </c>
      <c r="F9" s="12">
        <f t="shared" si="0"/>
        <v>49.68</v>
      </c>
    </row>
    <row r="10" ht="20" customHeight="1" spans="1:6">
      <c r="A10" s="12">
        <v>6</v>
      </c>
      <c r="B10" s="22" t="s">
        <v>18</v>
      </c>
      <c r="C10" s="23" t="s">
        <v>19</v>
      </c>
      <c r="D10" s="15">
        <v>32.4</v>
      </c>
      <c r="E10" s="15">
        <v>17.28</v>
      </c>
      <c r="F10" s="12">
        <f t="shared" si="0"/>
        <v>49.68</v>
      </c>
    </row>
    <row r="11" ht="20" customHeight="1" spans="1:6">
      <c r="A11" s="12">
        <v>7</v>
      </c>
      <c r="B11" s="22" t="s">
        <v>20</v>
      </c>
      <c r="C11" s="23" t="s">
        <v>21</v>
      </c>
      <c r="D11" s="15">
        <v>32.4</v>
      </c>
      <c r="E11" s="15">
        <v>17.28</v>
      </c>
      <c r="F11" s="12">
        <f t="shared" si="0"/>
        <v>49.68</v>
      </c>
    </row>
    <row r="12" ht="20" customHeight="1" spans="1:6">
      <c r="A12" s="12">
        <v>8</v>
      </c>
      <c r="B12" s="22" t="s">
        <v>22</v>
      </c>
      <c r="C12" s="23" t="s">
        <v>23</v>
      </c>
      <c r="D12" s="15">
        <v>32.4</v>
      </c>
      <c r="E12" s="15">
        <v>17.28</v>
      </c>
      <c r="F12" s="12">
        <f t="shared" si="0"/>
        <v>49.68</v>
      </c>
    </row>
    <row r="13" ht="20" customHeight="1" spans="1:6">
      <c r="A13" s="12">
        <v>9</v>
      </c>
      <c r="B13" s="13" t="s">
        <v>24</v>
      </c>
      <c r="C13" s="23" t="s">
        <v>25</v>
      </c>
      <c r="D13" s="15">
        <v>32.4</v>
      </c>
      <c r="E13" s="15">
        <v>17.28</v>
      </c>
      <c r="F13" s="12">
        <f t="shared" si="0"/>
        <v>49.68</v>
      </c>
    </row>
    <row r="14" ht="20" customHeight="1" spans="1:6">
      <c r="A14" s="12">
        <v>10</v>
      </c>
      <c r="B14" s="22" t="s">
        <v>26</v>
      </c>
      <c r="C14" s="23" t="s">
        <v>27</v>
      </c>
      <c r="D14" s="15">
        <v>32.4</v>
      </c>
      <c r="E14" s="15">
        <v>17.28</v>
      </c>
      <c r="F14" s="12">
        <f t="shared" si="0"/>
        <v>49.68</v>
      </c>
    </row>
    <row r="15" ht="20" customHeight="1" spans="1:6">
      <c r="A15" s="12">
        <v>11</v>
      </c>
      <c r="B15" s="22" t="s">
        <v>28</v>
      </c>
      <c r="C15" s="23" t="s">
        <v>19</v>
      </c>
      <c r="D15" s="15">
        <v>32.4</v>
      </c>
      <c r="E15" s="15">
        <v>17.28</v>
      </c>
      <c r="F15" s="12">
        <f t="shared" si="0"/>
        <v>49.68</v>
      </c>
    </row>
    <row r="16" ht="20" customHeight="1" spans="1:6">
      <c r="A16" s="12">
        <v>12</v>
      </c>
      <c r="B16" s="22" t="s">
        <v>29</v>
      </c>
      <c r="C16" s="23" t="s">
        <v>30</v>
      </c>
      <c r="D16" s="15">
        <v>32.4</v>
      </c>
      <c r="E16" s="15">
        <v>17.28</v>
      </c>
      <c r="F16" s="12">
        <f t="shared" si="0"/>
        <v>49.68</v>
      </c>
    </row>
    <row r="17" ht="20" customHeight="1" spans="1:6">
      <c r="A17" s="12">
        <v>13</v>
      </c>
      <c r="B17" s="22" t="s">
        <v>31</v>
      </c>
      <c r="C17" s="23" t="s">
        <v>32</v>
      </c>
      <c r="D17" s="15">
        <v>32.4</v>
      </c>
      <c r="E17" s="15">
        <v>17.28</v>
      </c>
      <c r="F17" s="12">
        <f t="shared" si="0"/>
        <v>49.68</v>
      </c>
    </row>
    <row r="18" ht="20" customHeight="1" spans="1:6">
      <c r="A18" s="12">
        <v>14</v>
      </c>
      <c r="B18" s="13" t="s">
        <v>33</v>
      </c>
      <c r="C18" s="23" t="s">
        <v>34</v>
      </c>
      <c r="D18" s="15">
        <v>32.4</v>
      </c>
      <c r="E18" s="15">
        <v>17.28</v>
      </c>
      <c r="F18" s="12">
        <f t="shared" si="0"/>
        <v>49.68</v>
      </c>
    </row>
    <row r="19" ht="20" customHeight="1" spans="1:6">
      <c r="A19" s="12">
        <v>15</v>
      </c>
      <c r="B19" s="22" t="s">
        <v>35</v>
      </c>
      <c r="C19" s="23" t="s">
        <v>36</v>
      </c>
      <c r="D19" s="15">
        <v>32.4</v>
      </c>
      <c r="E19" s="15">
        <v>17.28</v>
      </c>
      <c r="F19" s="12">
        <f t="shared" si="0"/>
        <v>49.68</v>
      </c>
    </row>
    <row r="20" ht="20" customHeight="1" spans="1:6">
      <c r="A20" s="12">
        <v>16</v>
      </c>
      <c r="B20" s="22" t="s">
        <v>37</v>
      </c>
      <c r="C20" s="23" t="s">
        <v>38</v>
      </c>
      <c r="D20" s="15">
        <v>32.4</v>
      </c>
      <c r="E20" s="15">
        <v>17.28</v>
      </c>
      <c r="F20" s="12">
        <f t="shared" si="0"/>
        <v>49.68</v>
      </c>
    </row>
    <row r="21" ht="20" customHeight="1" spans="1:6">
      <c r="A21" s="12">
        <v>17</v>
      </c>
      <c r="B21" s="22" t="s">
        <v>39</v>
      </c>
      <c r="C21" s="23" t="s">
        <v>40</v>
      </c>
      <c r="D21" s="15">
        <v>32.4</v>
      </c>
      <c r="E21" s="15">
        <v>17.28</v>
      </c>
      <c r="F21" s="12">
        <f t="shared" si="0"/>
        <v>49.68</v>
      </c>
    </row>
    <row r="22" ht="20" customHeight="1" spans="1:6">
      <c r="A22" s="12">
        <v>18</v>
      </c>
      <c r="B22" s="22" t="s">
        <v>41</v>
      </c>
      <c r="C22" s="23" t="s">
        <v>42</v>
      </c>
      <c r="D22" s="15">
        <v>32.4</v>
      </c>
      <c r="E22" s="15">
        <v>17.28</v>
      </c>
      <c r="F22" s="12">
        <f t="shared" si="0"/>
        <v>49.68</v>
      </c>
    </row>
    <row r="23" ht="20" customHeight="1" spans="1:6">
      <c r="A23" s="12">
        <v>19</v>
      </c>
      <c r="B23" s="22" t="s">
        <v>43</v>
      </c>
      <c r="C23" s="23" t="s">
        <v>44</v>
      </c>
      <c r="D23" s="15">
        <v>32.4</v>
      </c>
      <c r="E23" s="15">
        <v>17.28</v>
      </c>
      <c r="F23" s="12">
        <f t="shared" si="0"/>
        <v>49.68</v>
      </c>
    </row>
    <row r="24" ht="20" customHeight="1" spans="1:6">
      <c r="A24" s="12">
        <v>20</v>
      </c>
      <c r="B24" s="22" t="s">
        <v>45</v>
      </c>
      <c r="C24" s="23" t="s">
        <v>46</v>
      </c>
      <c r="D24" s="15">
        <v>32.4</v>
      </c>
      <c r="E24" s="15">
        <v>17.28</v>
      </c>
      <c r="F24" s="12">
        <f t="shared" si="0"/>
        <v>49.68</v>
      </c>
    </row>
    <row r="25" ht="20" customHeight="1" spans="1:6">
      <c r="A25" s="12">
        <v>21</v>
      </c>
      <c r="B25" s="22" t="s">
        <v>47</v>
      </c>
      <c r="C25" s="23" t="s">
        <v>48</v>
      </c>
      <c r="D25" s="15">
        <v>32.4</v>
      </c>
      <c r="E25" s="15">
        <v>17.28</v>
      </c>
      <c r="F25" s="12">
        <f t="shared" si="0"/>
        <v>49.68</v>
      </c>
    </row>
    <row r="26" ht="20" customHeight="1" spans="1:6">
      <c r="A26" s="12">
        <v>22</v>
      </c>
      <c r="B26" s="22" t="s">
        <v>49</v>
      </c>
      <c r="C26" s="23" t="s">
        <v>50</v>
      </c>
      <c r="D26" s="15">
        <v>32.4</v>
      </c>
      <c r="E26" s="15">
        <v>17.28</v>
      </c>
      <c r="F26" s="12">
        <f t="shared" si="0"/>
        <v>49.68</v>
      </c>
    </row>
    <row r="27" ht="20" customHeight="1" spans="1:6">
      <c r="A27" s="12">
        <v>23</v>
      </c>
      <c r="B27" s="16" t="s">
        <v>51</v>
      </c>
      <c r="C27" s="23" t="s">
        <v>52</v>
      </c>
      <c r="D27" s="15">
        <v>32.4</v>
      </c>
      <c r="E27" s="15">
        <v>17.28</v>
      </c>
      <c r="F27" s="12">
        <f t="shared" si="0"/>
        <v>49.68</v>
      </c>
    </row>
    <row r="28" ht="20" customHeight="1" spans="1:6">
      <c r="A28" s="17" t="s">
        <v>53</v>
      </c>
      <c r="B28" s="18"/>
      <c r="C28" s="18"/>
      <c r="D28" s="19">
        <f>SUM(D5:D27)</f>
        <v>745.2</v>
      </c>
      <c r="E28" s="19">
        <f>SUM(E5:E27)</f>
        <v>397.44</v>
      </c>
      <c r="F28" s="19">
        <f>SUM(F5:F27)</f>
        <v>1142.64</v>
      </c>
    </row>
    <row r="29" ht="124" customHeight="1" spans="1:6">
      <c r="A29" s="20" t="s">
        <v>54</v>
      </c>
      <c r="B29" s="21" t="s">
        <v>59</v>
      </c>
      <c r="C29" s="21"/>
      <c r="D29" s="21"/>
      <c r="E29" s="21"/>
      <c r="F29" s="21"/>
    </row>
  </sheetData>
  <mergeCells count="9">
    <mergeCell ref="A1:F1"/>
    <mergeCell ref="A2:F2"/>
    <mergeCell ref="D3:E3"/>
    <mergeCell ref="A28:B28"/>
    <mergeCell ref="B29:F29"/>
    <mergeCell ref="A3:A4"/>
    <mergeCell ref="B3:B4"/>
    <mergeCell ref="C3:C4"/>
    <mergeCell ref="F3:F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13" workbookViewId="0">
      <selection activeCell="A1" sqref="A1:F2"/>
    </sheetView>
  </sheetViews>
  <sheetFormatPr defaultColWidth="9" defaultRowHeight="13.5" outlineLevelCol="5"/>
  <cols>
    <col min="1" max="1" width="7.125" style="1" customWidth="1"/>
    <col min="2" max="2" width="10.125" style="1" customWidth="1"/>
    <col min="3" max="3" width="19.5" style="1" customWidth="1"/>
    <col min="4" max="4" width="20.375" style="1" customWidth="1"/>
    <col min="5" max="5" width="12" style="1" customWidth="1"/>
    <col min="6" max="6" width="24.25" style="1" customWidth="1"/>
    <col min="7" max="16384" width="9" style="2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56</v>
      </c>
      <c r="B2" s="4"/>
      <c r="C2" s="4"/>
      <c r="D2" s="4"/>
      <c r="E2" s="4"/>
      <c r="F2" s="4"/>
    </row>
    <row r="3" ht="34" customHeight="1" spans="1:6">
      <c r="A3" s="5" t="s">
        <v>2</v>
      </c>
      <c r="B3" s="6" t="s">
        <v>3</v>
      </c>
      <c r="C3" s="7" t="s">
        <v>4</v>
      </c>
      <c r="D3" s="8" t="s">
        <v>57</v>
      </c>
      <c r="E3" s="8"/>
      <c r="F3" s="9" t="s">
        <v>60</v>
      </c>
    </row>
    <row r="4" ht="24" customHeight="1" spans="1:6">
      <c r="A4" s="5"/>
      <c r="B4" s="6"/>
      <c r="C4" s="10"/>
      <c r="D4" s="11" t="s">
        <v>7</v>
      </c>
      <c r="E4" s="11" t="s">
        <v>8</v>
      </c>
      <c r="F4" s="9"/>
    </row>
    <row r="5" ht="20" customHeight="1" spans="1:6">
      <c r="A5" s="12">
        <v>1</v>
      </c>
      <c r="B5" s="22" t="s">
        <v>9</v>
      </c>
      <c r="C5" s="23" t="s">
        <v>10</v>
      </c>
      <c r="D5" s="15">
        <v>32.4</v>
      </c>
      <c r="E5" s="15">
        <v>17.28</v>
      </c>
      <c r="F5" s="12">
        <f t="shared" ref="F5:F27" si="0">D5+E5</f>
        <v>49.68</v>
      </c>
    </row>
    <row r="6" ht="20" customHeight="1" spans="1:6">
      <c r="A6" s="12">
        <v>2</v>
      </c>
      <c r="B6" s="22" t="s">
        <v>11</v>
      </c>
      <c r="C6" s="23" t="s">
        <v>12</v>
      </c>
      <c r="D6" s="15">
        <v>32.4</v>
      </c>
      <c r="E6" s="15">
        <v>17.28</v>
      </c>
      <c r="F6" s="12">
        <f t="shared" si="0"/>
        <v>49.68</v>
      </c>
    </row>
    <row r="7" ht="20" customHeight="1" spans="1:6">
      <c r="A7" s="12">
        <v>3</v>
      </c>
      <c r="B7" s="22" t="s">
        <v>13</v>
      </c>
      <c r="C7" s="23" t="s">
        <v>10</v>
      </c>
      <c r="D7" s="15">
        <v>32.4</v>
      </c>
      <c r="E7" s="15">
        <v>17.28</v>
      </c>
      <c r="F7" s="12">
        <f t="shared" si="0"/>
        <v>49.68</v>
      </c>
    </row>
    <row r="8" ht="20" customHeight="1" spans="1:6">
      <c r="A8" s="12">
        <v>4</v>
      </c>
      <c r="B8" s="22" t="s">
        <v>14</v>
      </c>
      <c r="C8" s="23" t="s">
        <v>15</v>
      </c>
      <c r="D8" s="15">
        <v>32.4</v>
      </c>
      <c r="E8" s="15">
        <v>17.28</v>
      </c>
      <c r="F8" s="12">
        <f t="shared" si="0"/>
        <v>49.68</v>
      </c>
    </row>
    <row r="9" ht="20" customHeight="1" spans="1:6">
      <c r="A9" s="12">
        <v>5</v>
      </c>
      <c r="B9" s="13" t="s">
        <v>16</v>
      </c>
      <c r="C9" s="23" t="s">
        <v>17</v>
      </c>
      <c r="D9" s="15">
        <v>32.4</v>
      </c>
      <c r="E9" s="15">
        <v>17.28</v>
      </c>
      <c r="F9" s="12">
        <f t="shared" si="0"/>
        <v>49.68</v>
      </c>
    </row>
    <row r="10" ht="20" customHeight="1" spans="1:6">
      <c r="A10" s="12">
        <v>6</v>
      </c>
      <c r="B10" s="22" t="s">
        <v>18</v>
      </c>
      <c r="C10" s="23" t="s">
        <v>19</v>
      </c>
      <c r="D10" s="15">
        <v>32.4</v>
      </c>
      <c r="E10" s="15">
        <v>17.28</v>
      </c>
      <c r="F10" s="12">
        <f t="shared" si="0"/>
        <v>49.68</v>
      </c>
    </row>
    <row r="11" ht="20" customHeight="1" spans="1:6">
      <c r="A11" s="12">
        <v>7</v>
      </c>
      <c r="B11" s="22" t="s">
        <v>20</v>
      </c>
      <c r="C11" s="23" t="s">
        <v>21</v>
      </c>
      <c r="D11" s="15">
        <v>32.4</v>
      </c>
      <c r="E11" s="15">
        <v>17.28</v>
      </c>
      <c r="F11" s="12">
        <f t="shared" si="0"/>
        <v>49.68</v>
      </c>
    </row>
    <row r="12" ht="20" customHeight="1" spans="1:6">
      <c r="A12" s="12">
        <v>8</v>
      </c>
      <c r="B12" s="22" t="s">
        <v>22</v>
      </c>
      <c r="C12" s="23" t="s">
        <v>23</v>
      </c>
      <c r="D12" s="15">
        <v>32.4</v>
      </c>
      <c r="E12" s="15">
        <v>17.28</v>
      </c>
      <c r="F12" s="12">
        <f t="shared" si="0"/>
        <v>49.68</v>
      </c>
    </row>
    <row r="13" ht="20" customHeight="1" spans="1:6">
      <c r="A13" s="12">
        <v>9</v>
      </c>
      <c r="B13" s="13" t="s">
        <v>24</v>
      </c>
      <c r="C13" s="23" t="s">
        <v>25</v>
      </c>
      <c r="D13" s="15">
        <v>32.4</v>
      </c>
      <c r="E13" s="15">
        <v>17.28</v>
      </c>
      <c r="F13" s="12">
        <f t="shared" si="0"/>
        <v>49.68</v>
      </c>
    </row>
    <row r="14" ht="20" customHeight="1" spans="1:6">
      <c r="A14" s="12">
        <v>10</v>
      </c>
      <c r="B14" s="22" t="s">
        <v>26</v>
      </c>
      <c r="C14" s="23" t="s">
        <v>27</v>
      </c>
      <c r="D14" s="15">
        <v>32.4</v>
      </c>
      <c r="E14" s="15">
        <v>17.28</v>
      </c>
      <c r="F14" s="12">
        <f t="shared" si="0"/>
        <v>49.68</v>
      </c>
    </row>
    <row r="15" ht="20" customHeight="1" spans="1:6">
      <c r="A15" s="12">
        <v>11</v>
      </c>
      <c r="B15" s="22" t="s">
        <v>28</v>
      </c>
      <c r="C15" s="23" t="s">
        <v>19</v>
      </c>
      <c r="D15" s="15">
        <v>32.4</v>
      </c>
      <c r="E15" s="15">
        <v>17.28</v>
      </c>
      <c r="F15" s="12">
        <f t="shared" si="0"/>
        <v>49.68</v>
      </c>
    </row>
    <row r="16" ht="20" customHeight="1" spans="1:6">
      <c r="A16" s="12">
        <v>12</v>
      </c>
      <c r="B16" s="22" t="s">
        <v>29</v>
      </c>
      <c r="C16" s="23" t="s">
        <v>30</v>
      </c>
      <c r="D16" s="15">
        <v>32.4</v>
      </c>
      <c r="E16" s="15">
        <v>17.28</v>
      </c>
      <c r="F16" s="12">
        <f t="shared" si="0"/>
        <v>49.68</v>
      </c>
    </row>
    <row r="17" ht="20" customHeight="1" spans="1:6">
      <c r="A17" s="12">
        <v>13</v>
      </c>
      <c r="B17" s="22" t="s">
        <v>31</v>
      </c>
      <c r="C17" s="23" t="s">
        <v>32</v>
      </c>
      <c r="D17" s="15">
        <v>32.4</v>
      </c>
      <c r="E17" s="15">
        <v>17.28</v>
      </c>
      <c r="F17" s="12">
        <f t="shared" si="0"/>
        <v>49.68</v>
      </c>
    </row>
    <row r="18" ht="20" customHeight="1" spans="1:6">
      <c r="A18" s="12">
        <v>14</v>
      </c>
      <c r="B18" s="13" t="s">
        <v>33</v>
      </c>
      <c r="C18" s="23" t="s">
        <v>34</v>
      </c>
      <c r="D18" s="15">
        <v>32.4</v>
      </c>
      <c r="E18" s="15">
        <v>17.28</v>
      </c>
      <c r="F18" s="12">
        <f t="shared" si="0"/>
        <v>49.68</v>
      </c>
    </row>
    <row r="19" ht="20" customHeight="1" spans="1:6">
      <c r="A19" s="12">
        <v>15</v>
      </c>
      <c r="B19" s="22" t="s">
        <v>35</v>
      </c>
      <c r="C19" s="23" t="s">
        <v>36</v>
      </c>
      <c r="D19" s="15">
        <v>32.4</v>
      </c>
      <c r="E19" s="15">
        <v>17.28</v>
      </c>
      <c r="F19" s="12">
        <f t="shared" si="0"/>
        <v>49.68</v>
      </c>
    </row>
    <row r="20" ht="20" customHeight="1" spans="1:6">
      <c r="A20" s="12">
        <v>16</v>
      </c>
      <c r="B20" s="22" t="s">
        <v>37</v>
      </c>
      <c r="C20" s="23" t="s">
        <v>38</v>
      </c>
      <c r="D20" s="15">
        <v>32.4</v>
      </c>
      <c r="E20" s="15">
        <v>17.28</v>
      </c>
      <c r="F20" s="12">
        <f t="shared" si="0"/>
        <v>49.68</v>
      </c>
    </row>
    <row r="21" ht="20" customHeight="1" spans="1:6">
      <c r="A21" s="12">
        <v>17</v>
      </c>
      <c r="B21" s="22" t="s">
        <v>39</v>
      </c>
      <c r="C21" s="23" t="s">
        <v>40</v>
      </c>
      <c r="D21" s="15">
        <v>32.4</v>
      </c>
      <c r="E21" s="15">
        <v>17.28</v>
      </c>
      <c r="F21" s="12">
        <f t="shared" si="0"/>
        <v>49.68</v>
      </c>
    </row>
    <row r="22" ht="20" customHeight="1" spans="1:6">
      <c r="A22" s="12">
        <v>18</v>
      </c>
      <c r="B22" s="22" t="s">
        <v>41</v>
      </c>
      <c r="C22" s="23" t="s">
        <v>42</v>
      </c>
      <c r="D22" s="15">
        <v>32.4</v>
      </c>
      <c r="E22" s="15">
        <v>17.28</v>
      </c>
      <c r="F22" s="12">
        <f t="shared" si="0"/>
        <v>49.68</v>
      </c>
    </row>
    <row r="23" ht="20" customHeight="1" spans="1:6">
      <c r="A23" s="12">
        <v>19</v>
      </c>
      <c r="B23" s="22" t="s">
        <v>43</v>
      </c>
      <c r="C23" s="23" t="s">
        <v>44</v>
      </c>
      <c r="D23" s="15">
        <v>32.4</v>
      </c>
      <c r="E23" s="15">
        <v>17.28</v>
      </c>
      <c r="F23" s="12">
        <f t="shared" si="0"/>
        <v>49.68</v>
      </c>
    </row>
    <row r="24" ht="20" customHeight="1" spans="1:6">
      <c r="A24" s="12">
        <v>20</v>
      </c>
      <c r="B24" s="22" t="s">
        <v>45</v>
      </c>
      <c r="C24" s="23" t="s">
        <v>46</v>
      </c>
      <c r="D24" s="15">
        <v>32.4</v>
      </c>
      <c r="E24" s="15">
        <v>17.28</v>
      </c>
      <c r="F24" s="12">
        <f t="shared" si="0"/>
        <v>49.68</v>
      </c>
    </row>
    <row r="25" ht="20" customHeight="1" spans="1:6">
      <c r="A25" s="12">
        <v>21</v>
      </c>
      <c r="B25" s="22" t="s">
        <v>47</v>
      </c>
      <c r="C25" s="23" t="s">
        <v>48</v>
      </c>
      <c r="D25" s="15">
        <v>32.4</v>
      </c>
      <c r="E25" s="15">
        <v>17.28</v>
      </c>
      <c r="F25" s="12">
        <f t="shared" si="0"/>
        <v>49.68</v>
      </c>
    </row>
    <row r="26" ht="20" customHeight="1" spans="1:6">
      <c r="A26" s="12">
        <v>22</v>
      </c>
      <c r="B26" s="22" t="s">
        <v>49</v>
      </c>
      <c r="C26" s="23" t="s">
        <v>50</v>
      </c>
      <c r="D26" s="15">
        <v>32.4</v>
      </c>
      <c r="E26" s="15">
        <v>17.28</v>
      </c>
      <c r="F26" s="12">
        <f t="shared" si="0"/>
        <v>49.68</v>
      </c>
    </row>
    <row r="27" ht="20" customHeight="1" spans="1:6">
      <c r="A27" s="12">
        <v>23</v>
      </c>
      <c r="B27" s="16" t="s">
        <v>51</v>
      </c>
      <c r="C27" s="23" t="s">
        <v>52</v>
      </c>
      <c r="D27" s="15">
        <v>32.4</v>
      </c>
      <c r="E27" s="15">
        <v>17.28</v>
      </c>
      <c r="F27" s="12">
        <f t="shared" si="0"/>
        <v>49.68</v>
      </c>
    </row>
    <row r="28" ht="20" customHeight="1" spans="1:6">
      <c r="A28" s="17" t="s">
        <v>53</v>
      </c>
      <c r="B28" s="18"/>
      <c r="C28" s="18"/>
      <c r="D28" s="19">
        <f>SUM(D5:D27)</f>
        <v>745.2</v>
      </c>
      <c r="E28" s="19">
        <f>SUM(E5:E27)</f>
        <v>397.44</v>
      </c>
      <c r="F28" s="19">
        <f>SUM(F5:F27)</f>
        <v>1142.64</v>
      </c>
    </row>
    <row r="29" ht="124" customHeight="1" spans="1:6">
      <c r="A29" s="20" t="s">
        <v>54</v>
      </c>
      <c r="B29" s="21" t="s">
        <v>61</v>
      </c>
      <c r="C29" s="21"/>
      <c r="D29" s="21"/>
      <c r="E29" s="21"/>
      <c r="F29" s="21"/>
    </row>
  </sheetData>
  <mergeCells count="9">
    <mergeCell ref="A1:F1"/>
    <mergeCell ref="A2:F2"/>
    <mergeCell ref="D3:E3"/>
    <mergeCell ref="A28:B28"/>
    <mergeCell ref="B29:F29"/>
    <mergeCell ref="A3:A4"/>
    <mergeCell ref="B3:B4"/>
    <mergeCell ref="C3:C4"/>
    <mergeCell ref="F3:F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13" workbookViewId="0">
      <selection activeCell="D3" sqref="D3:E3"/>
    </sheetView>
  </sheetViews>
  <sheetFormatPr defaultColWidth="9" defaultRowHeight="13.5" outlineLevelCol="5"/>
  <cols>
    <col min="1" max="1" width="7.125" style="1" customWidth="1"/>
    <col min="2" max="2" width="10.125" style="1" customWidth="1"/>
    <col min="3" max="3" width="17.625" style="1" customWidth="1"/>
    <col min="4" max="4" width="20.375" style="1" customWidth="1"/>
    <col min="5" max="5" width="12" style="1" customWidth="1"/>
    <col min="6" max="6" width="24.25" style="1" customWidth="1"/>
    <col min="7" max="16384" width="9" style="2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56</v>
      </c>
      <c r="B2" s="4"/>
      <c r="C2" s="4"/>
      <c r="D2" s="4"/>
      <c r="E2" s="4"/>
      <c r="F2" s="4"/>
    </row>
    <row r="3" ht="34" customHeight="1" spans="1:6">
      <c r="A3" s="5" t="s">
        <v>2</v>
      </c>
      <c r="B3" s="6" t="s">
        <v>3</v>
      </c>
      <c r="C3" s="7" t="s">
        <v>4</v>
      </c>
      <c r="D3" s="8" t="s">
        <v>57</v>
      </c>
      <c r="E3" s="8"/>
      <c r="F3" s="9" t="s">
        <v>62</v>
      </c>
    </row>
    <row r="4" ht="24" customHeight="1" spans="1:6">
      <c r="A4" s="5"/>
      <c r="B4" s="6"/>
      <c r="C4" s="10"/>
      <c r="D4" s="11" t="s">
        <v>7</v>
      </c>
      <c r="E4" s="11" t="s">
        <v>8</v>
      </c>
      <c r="F4" s="9"/>
    </row>
    <row r="5" ht="20" customHeight="1" spans="1:6">
      <c r="A5" s="12">
        <v>1</v>
      </c>
      <c r="B5" s="22" t="s">
        <v>9</v>
      </c>
      <c r="C5" s="23" t="s">
        <v>10</v>
      </c>
      <c r="D5" s="15">
        <v>32.4</v>
      </c>
      <c r="E5" s="15">
        <v>17.28</v>
      </c>
      <c r="F5" s="12">
        <f t="shared" ref="F5:F27" si="0">D5+E5</f>
        <v>49.68</v>
      </c>
    </row>
    <row r="6" ht="20" customHeight="1" spans="1:6">
      <c r="A6" s="12">
        <v>2</v>
      </c>
      <c r="B6" s="22" t="s">
        <v>11</v>
      </c>
      <c r="C6" s="23" t="s">
        <v>12</v>
      </c>
      <c r="D6" s="15">
        <v>32.4</v>
      </c>
      <c r="E6" s="15">
        <v>17.28</v>
      </c>
      <c r="F6" s="12">
        <f t="shared" si="0"/>
        <v>49.68</v>
      </c>
    </row>
    <row r="7" ht="20" customHeight="1" spans="1:6">
      <c r="A7" s="12">
        <v>3</v>
      </c>
      <c r="B7" s="22" t="s">
        <v>13</v>
      </c>
      <c r="C7" s="23" t="s">
        <v>10</v>
      </c>
      <c r="D7" s="15">
        <v>32.4</v>
      </c>
      <c r="E7" s="15">
        <v>17.28</v>
      </c>
      <c r="F7" s="12">
        <f t="shared" si="0"/>
        <v>49.68</v>
      </c>
    </row>
    <row r="8" ht="20" customHeight="1" spans="1:6">
      <c r="A8" s="12">
        <v>4</v>
      </c>
      <c r="B8" s="22" t="s">
        <v>14</v>
      </c>
      <c r="C8" s="23" t="s">
        <v>15</v>
      </c>
      <c r="D8" s="15">
        <v>32.4</v>
      </c>
      <c r="E8" s="15">
        <v>17.28</v>
      </c>
      <c r="F8" s="12">
        <f t="shared" si="0"/>
        <v>49.68</v>
      </c>
    </row>
    <row r="9" ht="20" customHeight="1" spans="1:6">
      <c r="A9" s="12">
        <v>5</v>
      </c>
      <c r="B9" s="13" t="s">
        <v>16</v>
      </c>
      <c r="C9" s="23" t="s">
        <v>17</v>
      </c>
      <c r="D9" s="15">
        <v>32.4</v>
      </c>
      <c r="E9" s="15">
        <v>17.28</v>
      </c>
      <c r="F9" s="12">
        <f t="shared" si="0"/>
        <v>49.68</v>
      </c>
    </row>
    <row r="10" ht="20" customHeight="1" spans="1:6">
      <c r="A10" s="12">
        <v>6</v>
      </c>
      <c r="B10" s="22" t="s">
        <v>18</v>
      </c>
      <c r="C10" s="23" t="s">
        <v>19</v>
      </c>
      <c r="D10" s="15">
        <v>32.4</v>
      </c>
      <c r="E10" s="15">
        <v>17.28</v>
      </c>
      <c r="F10" s="12">
        <f t="shared" si="0"/>
        <v>49.68</v>
      </c>
    </row>
    <row r="11" ht="20" customHeight="1" spans="1:6">
      <c r="A11" s="12">
        <v>7</v>
      </c>
      <c r="B11" s="22" t="s">
        <v>20</v>
      </c>
      <c r="C11" s="23" t="s">
        <v>21</v>
      </c>
      <c r="D11" s="15">
        <v>32.4</v>
      </c>
      <c r="E11" s="15">
        <v>17.28</v>
      </c>
      <c r="F11" s="12">
        <f t="shared" si="0"/>
        <v>49.68</v>
      </c>
    </row>
    <row r="12" ht="20" customHeight="1" spans="1:6">
      <c r="A12" s="12">
        <v>8</v>
      </c>
      <c r="B12" s="22" t="s">
        <v>22</v>
      </c>
      <c r="C12" s="23" t="s">
        <v>23</v>
      </c>
      <c r="D12" s="15">
        <v>32.4</v>
      </c>
      <c r="E12" s="15">
        <v>17.28</v>
      </c>
      <c r="F12" s="12">
        <f t="shared" si="0"/>
        <v>49.68</v>
      </c>
    </row>
    <row r="13" ht="20" customHeight="1" spans="1:6">
      <c r="A13" s="12">
        <v>9</v>
      </c>
      <c r="B13" s="13" t="s">
        <v>24</v>
      </c>
      <c r="C13" s="23" t="s">
        <v>25</v>
      </c>
      <c r="D13" s="15">
        <v>32.4</v>
      </c>
      <c r="E13" s="15">
        <v>17.28</v>
      </c>
      <c r="F13" s="12">
        <f t="shared" si="0"/>
        <v>49.68</v>
      </c>
    </row>
    <row r="14" ht="20" customHeight="1" spans="1:6">
      <c r="A14" s="12">
        <v>10</v>
      </c>
      <c r="B14" s="22" t="s">
        <v>26</v>
      </c>
      <c r="C14" s="23" t="s">
        <v>27</v>
      </c>
      <c r="D14" s="15">
        <v>32.4</v>
      </c>
      <c r="E14" s="15">
        <v>17.28</v>
      </c>
      <c r="F14" s="12">
        <f t="shared" si="0"/>
        <v>49.68</v>
      </c>
    </row>
    <row r="15" ht="20" customHeight="1" spans="1:6">
      <c r="A15" s="12">
        <v>11</v>
      </c>
      <c r="B15" s="22" t="s">
        <v>28</v>
      </c>
      <c r="C15" s="23" t="s">
        <v>19</v>
      </c>
      <c r="D15" s="15">
        <v>32.4</v>
      </c>
      <c r="E15" s="15">
        <v>17.28</v>
      </c>
      <c r="F15" s="12">
        <f t="shared" si="0"/>
        <v>49.68</v>
      </c>
    </row>
    <row r="16" ht="20" customHeight="1" spans="1:6">
      <c r="A16" s="12">
        <v>12</v>
      </c>
      <c r="B16" s="22" t="s">
        <v>29</v>
      </c>
      <c r="C16" s="23" t="s">
        <v>30</v>
      </c>
      <c r="D16" s="15">
        <v>32.4</v>
      </c>
      <c r="E16" s="15">
        <v>17.28</v>
      </c>
      <c r="F16" s="12">
        <f t="shared" si="0"/>
        <v>49.68</v>
      </c>
    </row>
    <row r="17" ht="20" customHeight="1" spans="1:6">
      <c r="A17" s="12">
        <v>13</v>
      </c>
      <c r="B17" s="22" t="s">
        <v>31</v>
      </c>
      <c r="C17" s="23" t="s">
        <v>32</v>
      </c>
      <c r="D17" s="15">
        <v>32.4</v>
      </c>
      <c r="E17" s="15">
        <v>17.28</v>
      </c>
      <c r="F17" s="12">
        <f t="shared" si="0"/>
        <v>49.68</v>
      </c>
    </row>
    <row r="18" ht="20" customHeight="1" spans="1:6">
      <c r="A18" s="12">
        <v>14</v>
      </c>
      <c r="B18" s="13" t="s">
        <v>33</v>
      </c>
      <c r="C18" s="23" t="s">
        <v>34</v>
      </c>
      <c r="D18" s="15">
        <v>32.4</v>
      </c>
      <c r="E18" s="15">
        <v>17.28</v>
      </c>
      <c r="F18" s="12">
        <f t="shared" si="0"/>
        <v>49.68</v>
      </c>
    </row>
    <row r="19" ht="20" customHeight="1" spans="1:6">
      <c r="A19" s="12">
        <v>15</v>
      </c>
      <c r="B19" s="22" t="s">
        <v>35</v>
      </c>
      <c r="C19" s="23" t="s">
        <v>36</v>
      </c>
      <c r="D19" s="15">
        <v>32.4</v>
      </c>
      <c r="E19" s="15">
        <v>17.28</v>
      </c>
      <c r="F19" s="12">
        <f t="shared" si="0"/>
        <v>49.68</v>
      </c>
    </row>
    <row r="20" ht="20" customHeight="1" spans="1:6">
      <c r="A20" s="12">
        <v>16</v>
      </c>
      <c r="B20" s="22" t="s">
        <v>37</v>
      </c>
      <c r="C20" s="23" t="s">
        <v>38</v>
      </c>
      <c r="D20" s="15">
        <v>32.4</v>
      </c>
      <c r="E20" s="15">
        <v>17.28</v>
      </c>
      <c r="F20" s="12">
        <f t="shared" si="0"/>
        <v>49.68</v>
      </c>
    </row>
    <row r="21" ht="20" customHeight="1" spans="1:6">
      <c r="A21" s="12">
        <v>17</v>
      </c>
      <c r="B21" s="22" t="s">
        <v>39</v>
      </c>
      <c r="C21" s="23" t="s">
        <v>40</v>
      </c>
      <c r="D21" s="15">
        <v>32.4</v>
      </c>
      <c r="E21" s="15">
        <v>17.28</v>
      </c>
      <c r="F21" s="12">
        <f t="shared" si="0"/>
        <v>49.68</v>
      </c>
    </row>
    <row r="22" ht="20" customHeight="1" spans="1:6">
      <c r="A22" s="12">
        <v>18</v>
      </c>
      <c r="B22" s="22" t="s">
        <v>41</v>
      </c>
      <c r="C22" s="23" t="s">
        <v>42</v>
      </c>
      <c r="D22" s="15">
        <v>32.4</v>
      </c>
      <c r="E22" s="15">
        <v>17.28</v>
      </c>
      <c r="F22" s="12">
        <f t="shared" si="0"/>
        <v>49.68</v>
      </c>
    </row>
    <row r="23" ht="20" customHeight="1" spans="1:6">
      <c r="A23" s="12">
        <v>19</v>
      </c>
      <c r="B23" s="22" t="s">
        <v>43</v>
      </c>
      <c r="C23" s="23" t="s">
        <v>44</v>
      </c>
      <c r="D23" s="15">
        <v>32.4</v>
      </c>
      <c r="E23" s="15">
        <v>17.28</v>
      </c>
      <c r="F23" s="12">
        <f t="shared" si="0"/>
        <v>49.68</v>
      </c>
    </row>
    <row r="24" ht="20" customHeight="1" spans="1:6">
      <c r="A24" s="12">
        <v>20</v>
      </c>
      <c r="B24" s="22" t="s">
        <v>45</v>
      </c>
      <c r="C24" s="23" t="s">
        <v>46</v>
      </c>
      <c r="D24" s="15">
        <v>32.4</v>
      </c>
      <c r="E24" s="15">
        <v>17.28</v>
      </c>
      <c r="F24" s="12">
        <f t="shared" si="0"/>
        <v>49.68</v>
      </c>
    </row>
    <row r="25" ht="20" customHeight="1" spans="1:6">
      <c r="A25" s="12">
        <v>21</v>
      </c>
      <c r="B25" s="22" t="s">
        <v>47</v>
      </c>
      <c r="C25" s="23" t="s">
        <v>48</v>
      </c>
      <c r="D25" s="15">
        <v>32.4</v>
      </c>
      <c r="E25" s="15">
        <v>17.28</v>
      </c>
      <c r="F25" s="12">
        <f t="shared" si="0"/>
        <v>49.68</v>
      </c>
    </row>
    <row r="26" ht="20" customHeight="1" spans="1:6">
      <c r="A26" s="12">
        <v>22</v>
      </c>
      <c r="B26" s="22" t="s">
        <v>49</v>
      </c>
      <c r="C26" s="23" t="s">
        <v>50</v>
      </c>
      <c r="D26" s="15">
        <v>32.4</v>
      </c>
      <c r="E26" s="15">
        <v>17.28</v>
      </c>
      <c r="F26" s="12">
        <f t="shared" si="0"/>
        <v>49.68</v>
      </c>
    </row>
    <row r="27" ht="20" customHeight="1" spans="1:6">
      <c r="A27" s="12">
        <v>23</v>
      </c>
      <c r="B27" s="16" t="s">
        <v>51</v>
      </c>
      <c r="C27" s="23" t="s">
        <v>52</v>
      </c>
      <c r="D27" s="15">
        <v>32.4</v>
      </c>
      <c r="E27" s="15">
        <v>17.28</v>
      </c>
      <c r="F27" s="12">
        <f t="shared" si="0"/>
        <v>49.68</v>
      </c>
    </row>
    <row r="28" ht="20" customHeight="1" spans="1:6">
      <c r="A28" s="17" t="s">
        <v>53</v>
      </c>
      <c r="B28" s="18"/>
      <c r="C28" s="18"/>
      <c r="D28" s="19">
        <f>SUM(D5:D27)</f>
        <v>745.2</v>
      </c>
      <c r="E28" s="19">
        <f>SUM(E5:E27)</f>
        <v>397.44</v>
      </c>
      <c r="F28" s="19">
        <f>SUM(F5:F27)</f>
        <v>1142.64</v>
      </c>
    </row>
    <row r="29" ht="124" customHeight="1" spans="1:6">
      <c r="A29" s="20" t="s">
        <v>54</v>
      </c>
      <c r="B29" s="21" t="s">
        <v>63</v>
      </c>
      <c r="C29" s="21"/>
      <c r="D29" s="21"/>
      <c r="E29" s="21"/>
      <c r="F29" s="21"/>
    </row>
  </sheetData>
  <mergeCells count="9">
    <mergeCell ref="A1:F1"/>
    <mergeCell ref="A2:F2"/>
    <mergeCell ref="D3:E3"/>
    <mergeCell ref="A28:B28"/>
    <mergeCell ref="B29:F29"/>
    <mergeCell ref="A3:A4"/>
    <mergeCell ref="B3:B4"/>
    <mergeCell ref="C3:C4"/>
    <mergeCell ref="F3:F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C18" sqref="C18"/>
    </sheetView>
  </sheetViews>
  <sheetFormatPr defaultColWidth="9" defaultRowHeight="13.5" outlineLevelCol="5"/>
  <cols>
    <col min="1" max="1" width="7.125" style="1" customWidth="1"/>
    <col min="2" max="2" width="10.125" style="1" customWidth="1"/>
    <col min="3" max="3" width="22.25" style="1" customWidth="1"/>
    <col min="4" max="4" width="20.375" style="1" customWidth="1"/>
    <col min="5" max="5" width="12" style="1" customWidth="1"/>
    <col min="6" max="6" width="24.25" style="1" customWidth="1"/>
    <col min="7" max="16384" width="9" style="2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56</v>
      </c>
      <c r="B2" s="4"/>
      <c r="C2" s="4"/>
      <c r="D2" s="4"/>
      <c r="E2" s="4"/>
      <c r="F2" s="4"/>
    </row>
    <row r="3" ht="34" customHeight="1" spans="1:6">
      <c r="A3" s="5" t="s">
        <v>2</v>
      </c>
      <c r="B3" s="6" t="s">
        <v>3</v>
      </c>
      <c r="C3" s="7" t="s">
        <v>4</v>
      </c>
      <c r="D3" s="8" t="s">
        <v>57</v>
      </c>
      <c r="E3" s="8"/>
      <c r="F3" s="9" t="s">
        <v>64</v>
      </c>
    </row>
    <row r="4" ht="24" customHeight="1" spans="1:6">
      <c r="A4" s="5"/>
      <c r="B4" s="6"/>
      <c r="C4" s="10"/>
      <c r="D4" s="11" t="s">
        <v>7</v>
      </c>
      <c r="E4" s="11" t="s">
        <v>8</v>
      </c>
      <c r="F4" s="9"/>
    </row>
    <row r="5" ht="20" customHeight="1" spans="1:6">
      <c r="A5" s="12">
        <v>1</v>
      </c>
      <c r="B5" s="22" t="s">
        <v>9</v>
      </c>
      <c r="C5" s="23" t="s">
        <v>10</v>
      </c>
      <c r="D5" s="15">
        <v>32.4</v>
      </c>
      <c r="E5" s="15">
        <v>17.28</v>
      </c>
      <c r="F5" s="12">
        <f t="shared" ref="F5:F27" si="0">D5+E5</f>
        <v>49.68</v>
      </c>
    </row>
    <row r="6" ht="20" customHeight="1" spans="1:6">
      <c r="A6" s="12">
        <v>2</v>
      </c>
      <c r="B6" s="22" t="s">
        <v>11</v>
      </c>
      <c r="C6" s="23" t="s">
        <v>12</v>
      </c>
      <c r="D6" s="15">
        <v>32.4</v>
      </c>
      <c r="E6" s="15">
        <v>17.28</v>
      </c>
      <c r="F6" s="12">
        <f t="shared" si="0"/>
        <v>49.68</v>
      </c>
    </row>
    <row r="7" ht="20" customHeight="1" spans="1:6">
      <c r="A7" s="12">
        <v>3</v>
      </c>
      <c r="B7" s="22" t="s">
        <v>13</v>
      </c>
      <c r="C7" s="23" t="s">
        <v>10</v>
      </c>
      <c r="D7" s="15">
        <v>32.4</v>
      </c>
      <c r="E7" s="15">
        <v>17.28</v>
      </c>
      <c r="F7" s="12">
        <f t="shared" si="0"/>
        <v>49.68</v>
      </c>
    </row>
    <row r="8" ht="20" customHeight="1" spans="1:6">
      <c r="A8" s="12">
        <v>4</v>
      </c>
      <c r="B8" s="22" t="s">
        <v>14</v>
      </c>
      <c r="C8" s="23" t="s">
        <v>15</v>
      </c>
      <c r="D8" s="15">
        <v>32.4</v>
      </c>
      <c r="E8" s="15">
        <v>17.28</v>
      </c>
      <c r="F8" s="12">
        <f t="shared" si="0"/>
        <v>49.68</v>
      </c>
    </row>
    <row r="9" ht="20" customHeight="1" spans="1:6">
      <c r="A9" s="12">
        <v>5</v>
      </c>
      <c r="B9" s="13" t="s">
        <v>16</v>
      </c>
      <c r="C9" s="23" t="s">
        <v>17</v>
      </c>
      <c r="D9" s="15">
        <v>32.4</v>
      </c>
      <c r="E9" s="15">
        <v>17.28</v>
      </c>
      <c r="F9" s="12">
        <f t="shared" si="0"/>
        <v>49.68</v>
      </c>
    </row>
    <row r="10" ht="20" customHeight="1" spans="1:6">
      <c r="A10" s="12">
        <v>6</v>
      </c>
      <c r="B10" s="22" t="s">
        <v>18</v>
      </c>
      <c r="C10" s="23" t="s">
        <v>19</v>
      </c>
      <c r="D10" s="15">
        <v>32.4</v>
      </c>
      <c r="E10" s="15">
        <v>17.28</v>
      </c>
      <c r="F10" s="12">
        <f t="shared" si="0"/>
        <v>49.68</v>
      </c>
    </row>
    <row r="11" ht="20" customHeight="1" spans="1:6">
      <c r="A11" s="12">
        <v>7</v>
      </c>
      <c r="B11" s="22" t="s">
        <v>20</v>
      </c>
      <c r="C11" s="23" t="s">
        <v>21</v>
      </c>
      <c r="D11" s="15">
        <v>32.4</v>
      </c>
      <c r="E11" s="15">
        <v>17.28</v>
      </c>
      <c r="F11" s="12">
        <f t="shared" si="0"/>
        <v>49.68</v>
      </c>
    </row>
    <row r="12" ht="20" customHeight="1" spans="1:6">
      <c r="A12" s="12">
        <v>8</v>
      </c>
      <c r="B12" s="22" t="s">
        <v>22</v>
      </c>
      <c r="C12" s="23" t="s">
        <v>23</v>
      </c>
      <c r="D12" s="15">
        <v>32.4</v>
      </c>
      <c r="E12" s="15">
        <v>17.28</v>
      </c>
      <c r="F12" s="12">
        <f t="shared" si="0"/>
        <v>49.68</v>
      </c>
    </row>
    <row r="13" ht="20" customHeight="1" spans="1:6">
      <c r="A13" s="12">
        <v>9</v>
      </c>
      <c r="B13" s="13" t="s">
        <v>24</v>
      </c>
      <c r="C13" s="23" t="s">
        <v>25</v>
      </c>
      <c r="D13" s="15">
        <v>32.4</v>
      </c>
      <c r="E13" s="15">
        <v>17.28</v>
      </c>
      <c r="F13" s="12">
        <f t="shared" si="0"/>
        <v>49.68</v>
      </c>
    </row>
    <row r="14" ht="20" customHeight="1" spans="1:6">
      <c r="A14" s="12">
        <v>10</v>
      </c>
      <c r="B14" s="22" t="s">
        <v>26</v>
      </c>
      <c r="C14" s="23" t="s">
        <v>27</v>
      </c>
      <c r="D14" s="15">
        <v>32.4</v>
      </c>
      <c r="E14" s="15">
        <v>17.28</v>
      </c>
      <c r="F14" s="12">
        <f t="shared" si="0"/>
        <v>49.68</v>
      </c>
    </row>
    <row r="15" ht="20" customHeight="1" spans="1:6">
      <c r="A15" s="12">
        <v>11</v>
      </c>
      <c r="B15" s="22" t="s">
        <v>28</v>
      </c>
      <c r="C15" s="23" t="s">
        <v>19</v>
      </c>
      <c r="D15" s="15">
        <v>32.4</v>
      </c>
      <c r="E15" s="15">
        <v>17.28</v>
      </c>
      <c r="F15" s="12">
        <f t="shared" si="0"/>
        <v>49.68</v>
      </c>
    </row>
    <row r="16" ht="20" customHeight="1" spans="1:6">
      <c r="A16" s="12">
        <v>12</v>
      </c>
      <c r="B16" s="22" t="s">
        <v>29</v>
      </c>
      <c r="C16" s="23" t="s">
        <v>30</v>
      </c>
      <c r="D16" s="15">
        <v>32.4</v>
      </c>
      <c r="E16" s="15">
        <v>17.28</v>
      </c>
      <c r="F16" s="12">
        <f t="shared" si="0"/>
        <v>49.68</v>
      </c>
    </row>
    <row r="17" ht="20" customHeight="1" spans="1:6">
      <c r="A17" s="12">
        <v>13</v>
      </c>
      <c r="B17" s="22" t="s">
        <v>31</v>
      </c>
      <c r="C17" s="23" t="s">
        <v>32</v>
      </c>
      <c r="D17" s="15">
        <v>32.4</v>
      </c>
      <c r="E17" s="15">
        <v>17.28</v>
      </c>
      <c r="F17" s="12">
        <f t="shared" si="0"/>
        <v>49.68</v>
      </c>
    </row>
    <row r="18" ht="20" customHeight="1" spans="1:6">
      <c r="A18" s="12">
        <v>14</v>
      </c>
      <c r="B18" s="13" t="s">
        <v>33</v>
      </c>
      <c r="C18" s="23" t="s">
        <v>34</v>
      </c>
      <c r="D18" s="15">
        <v>32.4</v>
      </c>
      <c r="E18" s="15">
        <v>17.28</v>
      </c>
      <c r="F18" s="12">
        <f t="shared" si="0"/>
        <v>49.68</v>
      </c>
    </row>
    <row r="19" ht="20" customHeight="1" spans="1:6">
      <c r="A19" s="12">
        <v>15</v>
      </c>
      <c r="B19" s="22" t="s">
        <v>35</v>
      </c>
      <c r="C19" s="23" t="s">
        <v>36</v>
      </c>
      <c r="D19" s="15">
        <v>32.4</v>
      </c>
      <c r="E19" s="15">
        <v>17.28</v>
      </c>
      <c r="F19" s="12">
        <f t="shared" si="0"/>
        <v>49.68</v>
      </c>
    </row>
    <row r="20" ht="20" customHeight="1" spans="1:6">
      <c r="A20" s="12">
        <v>16</v>
      </c>
      <c r="B20" s="22" t="s">
        <v>37</v>
      </c>
      <c r="C20" s="23" t="s">
        <v>38</v>
      </c>
      <c r="D20" s="15">
        <v>32.4</v>
      </c>
      <c r="E20" s="15">
        <v>17.28</v>
      </c>
      <c r="F20" s="12">
        <f t="shared" si="0"/>
        <v>49.68</v>
      </c>
    </row>
    <row r="21" ht="20" customHeight="1" spans="1:6">
      <c r="A21" s="12">
        <v>17</v>
      </c>
      <c r="B21" s="22" t="s">
        <v>39</v>
      </c>
      <c r="C21" s="23" t="s">
        <v>40</v>
      </c>
      <c r="D21" s="15">
        <v>32.4</v>
      </c>
      <c r="E21" s="15">
        <v>17.28</v>
      </c>
      <c r="F21" s="12">
        <f t="shared" si="0"/>
        <v>49.68</v>
      </c>
    </row>
    <row r="22" ht="20" customHeight="1" spans="1:6">
      <c r="A22" s="12">
        <v>18</v>
      </c>
      <c r="B22" s="22" t="s">
        <v>41</v>
      </c>
      <c r="C22" s="23" t="s">
        <v>42</v>
      </c>
      <c r="D22" s="15">
        <v>32.4</v>
      </c>
      <c r="E22" s="15">
        <v>17.28</v>
      </c>
      <c r="F22" s="12">
        <f t="shared" si="0"/>
        <v>49.68</v>
      </c>
    </row>
    <row r="23" ht="20" customHeight="1" spans="1:6">
      <c r="A23" s="12">
        <v>19</v>
      </c>
      <c r="B23" s="22" t="s">
        <v>43</v>
      </c>
      <c r="C23" s="23" t="s">
        <v>44</v>
      </c>
      <c r="D23" s="15">
        <v>32.4</v>
      </c>
      <c r="E23" s="15">
        <v>17.28</v>
      </c>
      <c r="F23" s="12">
        <f t="shared" si="0"/>
        <v>49.68</v>
      </c>
    </row>
    <row r="24" ht="20" customHeight="1" spans="1:6">
      <c r="A24" s="12">
        <v>20</v>
      </c>
      <c r="B24" s="22" t="s">
        <v>45</v>
      </c>
      <c r="C24" s="23" t="s">
        <v>46</v>
      </c>
      <c r="D24" s="15">
        <v>32.4</v>
      </c>
      <c r="E24" s="15">
        <v>17.28</v>
      </c>
      <c r="F24" s="12">
        <f t="shared" si="0"/>
        <v>49.68</v>
      </c>
    </row>
    <row r="25" ht="20" customHeight="1" spans="1:6">
      <c r="A25" s="12">
        <v>21</v>
      </c>
      <c r="B25" s="22" t="s">
        <v>47</v>
      </c>
      <c r="C25" s="23" t="s">
        <v>48</v>
      </c>
      <c r="D25" s="15">
        <v>32.4</v>
      </c>
      <c r="E25" s="15">
        <v>17.28</v>
      </c>
      <c r="F25" s="12">
        <f t="shared" si="0"/>
        <v>49.68</v>
      </c>
    </row>
    <row r="26" ht="20" customHeight="1" spans="1:6">
      <c r="A26" s="12">
        <v>22</v>
      </c>
      <c r="B26" s="22" t="s">
        <v>49</v>
      </c>
      <c r="C26" s="23" t="s">
        <v>50</v>
      </c>
      <c r="D26" s="15">
        <v>32.4</v>
      </c>
      <c r="E26" s="15">
        <v>17.28</v>
      </c>
      <c r="F26" s="12">
        <f t="shared" si="0"/>
        <v>49.68</v>
      </c>
    </row>
    <row r="27" ht="20" customHeight="1" spans="1:6">
      <c r="A27" s="12">
        <v>23</v>
      </c>
      <c r="B27" s="16" t="s">
        <v>51</v>
      </c>
      <c r="C27" s="23" t="s">
        <v>52</v>
      </c>
      <c r="D27" s="15">
        <v>32.4</v>
      </c>
      <c r="E27" s="15">
        <v>17.28</v>
      </c>
      <c r="F27" s="12">
        <f t="shared" si="0"/>
        <v>49.68</v>
      </c>
    </row>
    <row r="28" ht="20" customHeight="1" spans="1:6">
      <c r="A28" s="17" t="s">
        <v>53</v>
      </c>
      <c r="B28" s="18"/>
      <c r="C28" s="18"/>
      <c r="D28" s="19">
        <f>SUM(D5:D27)</f>
        <v>745.2</v>
      </c>
      <c r="E28" s="19">
        <f>SUM(E5:E27)</f>
        <v>397.44</v>
      </c>
      <c r="F28" s="19">
        <f>SUM(F5:F27)</f>
        <v>1142.64</v>
      </c>
    </row>
    <row r="29" ht="124" customHeight="1" spans="1:6">
      <c r="A29" s="20" t="s">
        <v>54</v>
      </c>
      <c r="B29" s="21" t="s">
        <v>65</v>
      </c>
      <c r="C29" s="21"/>
      <c r="D29" s="21"/>
      <c r="E29" s="21"/>
      <c r="F29" s="21"/>
    </row>
  </sheetData>
  <autoFilter ref="A3:F29">
    <extLst/>
  </autoFilter>
  <mergeCells count="9">
    <mergeCell ref="A1:F1"/>
    <mergeCell ref="A2:F2"/>
    <mergeCell ref="D3:E3"/>
    <mergeCell ref="A28:B28"/>
    <mergeCell ref="B29:F29"/>
    <mergeCell ref="A3:A4"/>
    <mergeCell ref="B3:B4"/>
    <mergeCell ref="C3:C4"/>
    <mergeCell ref="F3:F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E4" sqref="E4"/>
    </sheetView>
  </sheetViews>
  <sheetFormatPr defaultColWidth="9" defaultRowHeight="13.5" outlineLevelCol="5"/>
  <cols>
    <col min="1" max="1" width="7.125" style="1" customWidth="1"/>
    <col min="2" max="2" width="10.125" style="1" customWidth="1"/>
    <col min="3" max="3" width="22" style="1" customWidth="1"/>
    <col min="4" max="4" width="20.375" style="1" customWidth="1"/>
    <col min="5" max="5" width="12" style="1" customWidth="1"/>
    <col min="6" max="6" width="24.25" style="1" customWidth="1"/>
    <col min="7" max="16384" width="9" style="2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56</v>
      </c>
      <c r="B2" s="4"/>
      <c r="C2" s="4"/>
      <c r="D2" s="4"/>
      <c r="E2" s="4"/>
      <c r="F2" s="4"/>
    </row>
    <row r="3" ht="34" customHeight="1" spans="1:6">
      <c r="A3" s="5" t="s">
        <v>2</v>
      </c>
      <c r="B3" s="6" t="s">
        <v>3</v>
      </c>
      <c r="C3" s="7" t="s">
        <v>4</v>
      </c>
      <c r="D3" s="8" t="s">
        <v>57</v>
      </c>
      <c r="E3" s="8"/>
      <c r="F3" s="9" t="s">
        <v>66</v>
      </c>
    </row>
    <row r="4" ht="24" customHeight="1" spans="1:6">
      <c r="A4" s="5"/>
      <c r="B4" s="6"/>
      <c r="C4" s="10"/>
      <c r="D4" s="11" t="s">
        <v>7</v>
      </c>
      <c r="E4" s="11" t="s">
        <v>8</v>
      </c>
      <c r="F4" s="9"/>
    </row>
    <row r="5" ht="20" customHeight="1" spans="1:6">
      <c r="A5" s="12">
        <v>1</v>
      </c>
      <c r="B5" s="22" t="s">
        <v>9</v>
      </c>
      <c r="C5" s="23" t="s">
        <v>10</v>
      </c>
      <c r="D5" s="15">
        <v>32.4</v>
      </c>
      <c r="E5" s="15">
        <v>17.28</v>
      </c>
      <c r="F5" s="12">
        <f t="shared" ref="F5:F27" si="0">D5+E5</f>
        <v>49.68</v>
      </c>
    </row>
    <row r="6" ht="20" customHeight="1" spans="1:6">
      <c r="A6" s="12">
        <v>2</v>
      </c>
      <c r="B6" s="22" t="s">
        <v>11</v>
      </c>
      <c r="C6" s="23" t="s">
        <v>12</v>
      </c>
      <c r="D6" s="15">
        <v>32.4</v>
      </c>
      <c r="E6" s="15">
        <v>17.28</v>
      </c>
      <c r="F6" s="12">
        <f t="shared" si="0"/>
        <v>49.68</v>
      </c>
    </row>
    <row r="7" ht="20" customHeight="1" spans="1:6">
      <c r="A7" s="12">
        <v>3</v>
      </c>
      <c r="B7" s="22" t="s">
        <v>13</v>
      </c>
      <c r="C7" s="23" t="s">
        <v>10</v>
      </c>
      <c r="D7" s="15">
        <v>32.4</v>
      </c>
      <c r="E7" s="15">
        <v>17.28</v>
      </c>
      <c r="F7" s="12">
        <f t="shared" si="0"/>
        <v>49.68</v>
      </c>
    </row>
    <row r="8" ht="20" customHeight="1" spans="1:6">
      <c r="A8" s="12">
        <v>4</v>
      </c>
      <c r="B8" s="22" t="s">
        <v>14</v>
      </c>
      <c r="C8" s="23" t="s">
        <v>15</v>
      </c>
      <c r="D8" s="15">
        <v>32.4</v>
      </c>
      <c r="E8" s="15">
        <v>17.28</v>
      </c>
      <c r="F8" s="12">
        <f t="shared" si="0"/>
        <v>49.68</v>
      </c>
    </row>
    <row r="9" ht="20" customHeight="1" spans="1:6">
      <c r="A9" s="12">
        <v>5</v>
      </c>
      <c r="B9" s="13" t="s">
        <v>16</v>
      </c>
      <c r="C9" s="23" t="s">
        <v>17</v>
      </c>
      <c r="D9" s="15">
        <v>32.4</v>
      </c>
      <c r="E9" s="15">
        <v>17.28</v>
      </c>
      <c r="F9" s="12">
        <f t="shared" si="0"/>
        <v>49.68</v>
      </c>
    </row>
    <row r="10" ht="20" customHeight="1" spans="1:6">
      <c r="A10" s="12">
        <v>6</v>
      </c>
      <c r="B10" s="22" t="s">
        <v>18</v>
      </c>
      <c r="C10" s="23" t="s">
        <v>19</v>
      </c>
      <c r="D10" s="15">
        <v>32.4</v>
      </c>
      <c r="E10" s="15">
        <v>17.28</v>
      </c>
      <c r="F10" s="12">
        <f t="shared" si="0"/>
        <v>49.68</v>
      </c>
    </row>
    <row r="11" ht="20" customHeight="1" spans="1:6">
      <c r="A11" s="12">
        <v>7</v>
      </c>
      <c r="B11" s="22" t="s">
        <v>20</v>
      </c>
      <c r="C11" s="23" t="s">
        <v>21</v>
      </c>
      <c r="D11" s="15">
        <v>32.4</v>
      </c>
      <c r="E11" s="15">
        <v>17.28</v>
      </c>
      <c r="F11" s="12">
        <f t="shared" si="0"/>
        <v>49.68</v>
      </c>
    </row>
    <row r="12" ht="20" customHeight="1" spans="1:6">
      <c r="A12" s="12">
        <v>8</v>
      </c>
      <c r="B12" s="22" t="s">
        <v>22</v>
      </c>
      <c r="C12" s="23" t="s">
        <v>23</v>
      </c>
      <c r="D12" s="15">
        <v>32.4</v>
      </c>
      <c r="E12" s="15">
        <v>17.28</v>
      </c>
      <c r="F12" s="12">
        <f t="shared" si="0"/>
        <v>49.68</v>
      </c>
    </row>
    <row r="13" ht="20" customHeight="1" spans="1:6">
      <c r="A13" s="12">
        <v>9</v>
      </c>
      <c r="B13" s="13" t="s">
        <v>24</v>
      </c>
      <c r="C13" s="23" t="s">
        <v>25</v>
      </c>
      <c r="D13" s="15">
        <v>32.4</v>
      </c>
      <c r="E13" s="15">
        <v>17.28</v>
      </c>
      <c r="F13" s="12">
        <f t="shared" si="0"/>
        <v>49.68</v>
      </c>
    </row>
    <row r="14" ht="20" customHeight="1" spans="1:6">
      <c r="A14" s="12">
        <v>10</v>
      </c>
      <c r="B14" s="22" t="s">
        <v>26</v>
      </c>
      <c r="C14" s="23" t="s">
        <v>27</v>
      </c>
      <c r="D14" s="15">
        <v>32.4</v>
      </c>
      <c r="E14" s="15">
        <v>17.28</v>
      </c>
      <c r="F14" s="12">
        <f t="shared" si="0"/>
        <v>49.68</v>
      </c>
    </row>
    <row r="15" ht="20" customHeight="1" spans="1:6">
      <c r="A15" s="12">
        <v>11</v>
      </c>
      <c r="B15" s="22" t="s">
        <v>28</v>
      </c>
      <c r="C15" s="23" t="s">
        <v>19</v>
      </c>
      <c r="D15" s="15">
        <v>32.4</v>
      </c>
      <c r="E15" s="15">
        <v>17.28</v>
      </c>
      <c r="F15" s="12">
        <f t="shared" si="0"/>
        <v>49.68</v>
      </c>
    </row>
    <row r="16" ht="20" customHeight="1" spans="1:6">
      <c r="A16" s="12">
        <v>12</v>
      </c>
      <c r="B16" s="22" t="s">
        <v>29</v>
      </c>
      <c r="C16" s="23" t="s">
        <v>30</v>
      </c>
      <c r="D16" s="15">
        <v>32.4</v>
      </c>
      <c r="E16" s="15">
        <v>17.28</v>
      </c>
      <c r="F16" s="12">
        <f t="shared" si="0"/>
        <v>49.68</v>
      </c>
    </row>
    <row r="17" ht="20" customHeight="1" spans="1:6">
      <c r="A17" s="12">
        <v>13</v>
      </c>
      <c r="B17" s="22" t="s">
        <v>31</v>
      </c>
      <c r="C17" s="23" t="s">
        <v>32</v>
      </c>
      <c r="D17" s="15">
        <v>32.4</v>
      </c>
      <c r="E17" s="15">
        <v>17.28</v>
      </c>
      <c r="F17" s="12">
        <f t="shared" si="0"/>
        <v>49.68</v>
      </c>
    </row>
    <row r="18" ht="20" customHeight="1" spans="1:6">
      <c r="A18" s="12">
        <v>14</v>
      </c>
      <c r="B18" s="13" t="s">
        <v>33</v>
      </c>
      <c r="C18" s="23" t="s">
        <v>34</v>
      </c>
      <c r="D18" s="15">
        <v>32.4</v>
      </c>
      <c r="E18" s="15">
        <v>17.28</v>
      </c>
      <c r="F18" s="12">
        <f t="shared" si="0"/>
        <v>49.68</v>
      </c>
    </row>
    <row r="19" ht="20" customHeight="1" spans="1:6">
      <c r="A19" s="12">
        <v>15</v>
      </c>
      <c r="B19" s="22" t="s">
        <v>35</v>
      </c>
      <c r="C19" s="23" t="s">
        <v>36</v>
      </c>
      <c r="D19" s="15">
        <v>32.4</v>
      </c>
      <c r="E19" s="15">
        <v>17.28</v>
      </c>
      <c r="F19" s="12">
        <f t="shared" si="0"/>
        <v>49.68</v>
      </c>
    </row>
    <row r="20" ht="20" customHeight="1" spans="1:6">
      <c r="A20" s="12">
        <v>16</v>
      </c>
      <c r="B20" s="22" t="s">
        <v>37</v>
      </c>
      <c r="C20" s="23" t="s">
        <v>38</v>
      </c>
      <c r="D20" s="15">
        <v>32.4</v>
      </c>
      <c r="E20" s="15">
        <v>17.28</v>
      </c>
      <c r="F20" s="12">
        <f t="shared" si="0"/>
        <v>49.68</v>
      </c>
    </row>
    <row r="21" ht="20" customHeight="1" spans="1:6">
      <c r="A21" s="12">
        <v>17</v>
      </c>
      <c r="B21" s="22" t="s">
        <v>39</v>
      </c>
      <c r="C21" s="23" t="s">
        <v>40</v>
      </c>
      <c r="D21" s="15">
        <v>32.4</v>
      </c>
      <c r="E21" s="15">
        <v>17.28</v>
      </c>
      <c r="F21" s="12">
        <f t="shared" si="0"/>
        <v>49.68</v>
      </c>
    </row>
    <row r="22" ht="20" customHeight="1" spans="1:6">
      <c r="A22" s="12">
        <v>18</v>
      </c>
      <c r="B22" s="22" t="s">
        <v>41</v>
      </c>
      <c r="C22" s="23" t="s">
        <v>42</v>
      </c>
      <c r="D22" s="15">
        <v>32.4</v>
      </c>
      <c r="E22" s="15">
        <v>17.28</v>
      </c>
      <c r="F22" s="12">
        <f t="shared" si="0"/>
        <v>49.68</v>
      </c>
    </row>
    <row r="23" ht="20" customHeight="1" spans="1:6">
      <c r="A23" s="12">
        <v>19</v>
      </c>
      <c r="B23" s="22" t="s">
        <v>43</v>
      </c>
      <c r="C23" s="23" t="s">
        <v>44</v>
      </c>
      <c r="D23" s="15">
        <v>32.4</v>
      </c>
      <c r="E23" s="15">
        <v>17.28</v>
      </c>
      <c r="F23" s="12">
        <f t="shared" si="0"/>
        <v>49.68</v>
      </c>
    </row>
    <row r="24" ht="20" customHeight="1" spans="1:6">
      <c r="A24" s="12">
        <v>20</v>
      </c>
      <c r="B24" s="22" t="s">
        <v>45</v>
      </c>
      <c r="C24" s="23" t="s">
        <v>46</v>
      </c>
      <c r="D24" s="15">
        <v>32.4</v>
      </c>
      <c r="E24" s="15">
        <v>17.28</v>
      </c>
      <c r="F24" s="12">
        <f t="shared" si="0"/>
        <v>49.68</v>
      </c>
    </row>
    <row r="25" ht="20" customHeight="1" spans="1:6">
      <c r="A25" s="12">
        <v>21</v>
      </c>
      <c r="B25" s="22" t="s">
        <v>47</v>
      </c>
      <c r="C25" s="23" t="s">
        <v>48</v>
      </c>
      <c r="D25" s="15">
        <v>32.4</v>
      </c>
      <c r="E25" s="15">
        <v>17.28</v>
      </c>
      <c r="F25" s="12">
        <f t="shared" si="0"/>
        <v>49.68</v>
      </c>
    </row>
    <row r="26" ht="20" customHeight="1" spans="1:6">
      <c r="A26" s="12">
        <v>22</v>
      </c>
      <c r="B26" s="22" t="s">
        <v>49</v>
      </c>
      <c r="C26" s="23" t="s">
        <v>50</v>
      </c>
      <c r="D26" s="15">
        <v>32.4</v>
      </c>
      <c r="E26" s="15">
        <v>17.28</v>
      </c>
      <c r="F26" s="12">
        <f t="shared" si="0"/>
        <v>49.68</v>
      </c>
    </row>
    <row r="27" ht="20" customHeight="1" spans="1:6">
      <c r="A27" s="12">
        <v>23</v>
      </c>
      <c r="B27" s="16" t="s">
        <v>51</v>
      </c>
      <c r="C27" s="23" t="s">
        <v>52</v>
      </c>
      <c r="D27" s="15">
        <v>32.4</v>
      </c>
      <c r="E27" s="15">
        <v>17.28</v>
      </c>
      <c r="F27" s="12">
        <f t="shared" si="0"/>
        <v>49.68</v>
      </c>
    </row>
    <row r="28" ht="20" customHeight="1" spans="1:6">
      <c r="A28" s="17" t="s">
        <v>53</v>
      </c>
      <c r="B28" s="18"/>
      <c r="C28" s="18"/>
      <c r="D28" s="19">
        <f>SUM(D5:D27)</f>
        <v>745.2</v>
      </c>
      <c r="E28" s="19">
        <f>SUM(E5:E27)</f>
        <v>397.44</v>
      </c>
      <c r="F28" s="19">
        <f>SUM(F5:F27)</f>
        <v>1142.64</v>
      </c>
    </row>
    <row r="29" ht="124" customHeight="1" spans="1:6">
      <c r="A29" s="20" t="s">
        <v>54</v>
      </c>
      <c r="B29" s="21" t="s">
        <v>67</v>
      </c>
      <c r="C29" s="21"/>
      <c r="D29" s="21"/>
      <c r="E29" s="21"/>
      <c r="F29" s="21"/>
    </row>
  </sheetData>
  <mergeCells count="9">
    <mergeCell ref="A1:F1"/>
    <mergeCell ref="A2:F2"/>
    <mergeCell ref="D3:E3"/>
    <mergeCell ref="A28:B28"/>
    <mergeCell ref="B29:F29"/>
    <mergeCell ref="A3:A4"/>
    <mergeCell ref="B3:B4"/>
    <mergeCell ref="C3:C4"/>
    <mergeCell ref="F3:F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7-11月合计</vt:lpstr>
      <vt:lpstr>7月</vt:lpstr>
      <vt:lpstr>8月 </vt:lpstr>
      <vt:lpstr>9月</vt:lpstr>
      <vt:lpstr>10月</vt:lpstr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2025-01-07T02:55:00Z</dcterms:created>
  <dcterms:modified xsi:type="dcterms:W3CDTF">2025-01-15T02:09:17Z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