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<sst xmlns="http://schemas.openxmlformats.org/spreadsheetml/2006/main" count="119" uniqueCount="76">
  <si>
    <t>从化区2023年粤港澳大湾区“菜篮子”生产基地奖励情况</t>
  </si>
  <si>
    <t>一、落户奖励情况</t>
  </si>
  <si>
    <t>序号</t>
  </si>
  <si>
    <t>企业名称</t>
  </si>
  <si>
    <t>基地名称</t>
  </si>
  <si>
    <t>基地地址</t>
  </si>
  <si>
    <t>海关认定基地面积（亩）</t>
  </si>
  <si>
    <t>认定时间</t>
  </si>
  <si>
    <t>奖励年度</t>
  </si>
  <si>
    <t>流通时段</t>
  </si>
  <si>
    <t>粤港澳大湾区“菜篮子”农产品质量安全溯源管理平台流通量（吨）</t>
  </si>
  <si>
    <t>奖励金额
（元）</t>
  </si>
  <si>
    <t>广州市从化华隆果菜保鲜有限公司</t>
  </si>
  <si>
    <t>广州市从化华隆果菜公司温泉九里步荔枝生产基地</t>
  </si>
  <si>
    <t>温泉镇九里步</t>
  </si>
  <si>
    <t>2019.8.27</t>
  </si>
  <si>
    <t>2021.8.27-2022.8.26</t>
  </si>
  <si>
    <t>广州市仙居果庄农业有限公司</t>
  </si>
  <si>
    <t>广州市仙居果庄农业有限公司种植基地</t>
  </si>
  <si>
    <t>温泉镇石坑村</t>
  </si>
  <si>
    <t>2019.9.28</t>
  </si>
  <si>
    <t>2021.9.28-2022.9.27</t>
  </si>
  <si>
    <t>2021.9.28-2022.8.26</t>
  </si>
  <si>
    <t>广州仙居果庄农业有限公司</t>
  </si>
  <si>
    <t>广州仙居果庄农业有限公司鳌头种植基地</t>
  </si>
  <si>
    <t>鳌头镇小坑村</t>
  </si>
  <si>
    <t>2021.3.11</t>
  </si>
  <si>
    <t>2022.3.11-2023.3.10</t>
  </si>
  <si>
    <t>2022.3.11-2022.8.26</t>
  </si>
  <si>
    <t>广州农艺食品发展有限公司</t>
  </si>
  <si>
    <t>鳌头镇高平村</t>
  </si>
  <si>
    <t>广州东升有机种植有限公司</t>
  </si>
  <si>
    <t>吕田镇水埔村、
狮象岩段</t>
  </si>
  <si>
    <t>广州从化新田水果专业合作社</t>
  </si>
  <si>
    <t>广州从化新田水果专业合作社种植基地</t>
  </si>
  <si>
    <t>温泉镇龙新村</t>
  </si>
  <si>
    <t>2020.4.3</t>
  </si>
  <si>
    <t>2022.4.3-2023.4.2</t>
  </si>
  <si>
    <t>2022.4.3-2022.8.31</t>
  </si>
  <si>
    <t>广州市从化益又多蔬果种植专业合作社</t>
  </si>
  <si>
    <t>2022.3.11-2022.8.31</t>
  </si>
  <si>
    <t>广州大丘有机农产有限公司</t>
  </si>
  <si>
    <t>广州大丘有机农产有限公司种植基地</t>
  </si>
  <si>
    <t>城郊街光辉村</t>
  </si>
  <si>
    <t>2019.11.25</t>
  </si>
  <si>
    <t>2022.11.25-2023.11.24</t>
  </si>
  <si>
    <t>2021.11.28-2022.8.31</t>
  </si>
  <si>
    <t>广东三天鲜畜牧有限公司</t>
  </si>
  <si>
    <t>鳌头镇务丰村</t>
  </si>
  <si>
    <t>广东从玉农业集团有限公司</t>
  </si>
  <si>
    <t>广东从玉农业集团有限公司广州绿源农业发展有限公司基地</t>
  </si>
  <si>
    <t>街口街大坳村</t>
  </si>
  <si>
    <t>2021.12.31</t>
  </si>
  <si>
    <t>2021.12.31-2022.12.30</t>
  </si>
  <si>
    <t>广州市茂大农业科技发展有限公司</t>
  </si>
  <si>
    <t>广州市茂大农业科技发展有限公司种植基地</t>
  </si>
  <si>
    <t>吕田镇吕中村</t>
  </si>
  <si>
    <t>2022.3.11-2023.2.28</t>
  </si>
  <si>
    <t>合计</t>
  </si>
  <si>
    <t>二、使用生物农药等绿色防控产品奖励情况</t>
  </si>
  <si>
    <t>认证时间</t>
  </si>
  <si>
    <t>粤港澳大湾区“菜篮子”农产品质量安全溯源管理平台</t>
  </si>
  <si>
    <t>拟奖励实物金额（元）</t>
  </si>
  <si>
    <t>备注</t>
  </si>
  <si>
    <t>奖励和流通时段</t>
  </si>
  <si>
    <t>数量（吨）</t>
  </si>
  <si>
    <t>2022.9.1-2022.11.24</t>
  </si>
  <si>
    <t>2022.9.1-2023.3.8</t>
  </si>
  <si>
    <t>广州市蓝圣农业发展有限公司种植基地</t>
  </si>
  <si>
    <t>鳌头镇帝田村</t>
  </si>
  <si>
    <t>2022.5.1-2023.3.8</t>
  </si>
  <si>
    <t>广州市从化华隆果菜保鲜有限公司江埔街高峰柑桔生产基地</t>
  </si>
  <si>
    <t>江埔街高峰村</t>
  </si>
  <si>
    <t>2022.5.1-2023.3.23</t>
  </si>
  <si>
    <t>2022.6.1-2023.3.8</t>
  </si>
  <si>
    <t>2022.9.1-2023.3.23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</si>
</sst>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_ "/>
    <numFmt numFmtId="178" formatCode="0.00_ "/>
    <numFmt numFmtId="179" formatCode="0.0000_ "/>
    <numFmt numFmtId="180" formatCode="0.0000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333333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0"/>
      <color rgb="FF333333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7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12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zoomScale="76" zoomScaleNormal="76" workbookViewId="0">
      <selection activeCell="K24" sqref="K24"/>
    </sheetView>
  </sheetViews>
  <sheetFormatPr defaultColWidth="8.89166666666667" defaultRowHeight="13.5"/>
  <cols>
    <col min="1" max="1" width="4.33333333333333" style="4" customWidth="1"/>
    <col min="2" max="2" width="28.9416666666667" style="5" customWidth="1"/>
    <col min="3" max="3" width="15.8916666666667" style="5" customWidth="1"/>
    <col min="4" max="4" width="14.5583333333333" style="5" customWidth="1"/>
    <col min="5" max="5" width="11.4416666666667" style="5" customWidth="1"/>
    <col min="6" max="6" width="14.4666666666667" style="5" customWidth="1"/>
    <col min="7" max="7" width="16.95" style="5" customWidth="1"/>
    <col min="8" max="8" width="13.8416666666667" style="5" customWidth="1"/>
    <col min="9" max="9" width="11.9833333333333" style="4" customWidth="1"/>
    <col min="10" max="10" width="11.5" style="4"/>
    <col min="11" max="11" width="9.375" style="4"/>
    <col min="12" max="16384" width="8.89166666666667" style="4"/>
  </cols>
  <sheetData>
    <row r="1" ht="4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40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ht="44" customHeight="1" spans="1:10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43" t="s">
        <v>11</v>
      </c>
    </row>
    <row r="4" ht="55" customHeight="1" spans="1:10">
      <c r="A4" s="9"/>
      <c r="B4" s="12"/>
      <c r="C4" s="9"/>
      <c r="D4" s="9"/>
      <c r="E4" s="9"/>
      <c r="F4" s="12"/>
      <c r="G4" s="11"/>
      <c r="H4" s="11"/>
      <c r="I4" s="11"/>
      <c r="J4" s="44"/>
    </row>
    <row r="5" s="1" customFormat="1" ht="53" customHeight="1" spans="1:10">
      <c r="A5" s="13">
        <v>1</v>
      </c>
      <c r="B5" s="14" t="s">
        <v>12</v>
      </c>
      <c r="C5" s="14" t="s">
        <v>13</v>
      </c>
      <c r="D5" s="14" t="s">
        <v>14</v>
      </c>
      <c r="E5" s="14">
        <v>150</v>
      </c>
      <c r="F5" s="14" t="s">
        <v>15</v>
      </c>
      <c r="G5" s="14" t="s">
        <v>16</v>
      </c>
      <c r="H5" s="14" t="s">
        <v>16</v>
      </c>
      <c r="I5" s="14">
        <v>215.719</v>
      </c>
      <c r="J5" s="16">
        <v>45000</v>
      </c>
    </row>
    <row r="6" s="1" customFormat="1" ht="46" customHeight="1" spans="1:10">
      <c r="A6" s="14">
        <v>2</v>
      </c>
      <c r="B6" s="14" t="s">
        <v>17</v>
      </c>
      <c r="C6" s="14" t="s">
        <v>18</v>
      </c>
      <c r="D6" s="14" t="s">
        <v>19</v>
      </c>
      <c r="E6" s="14">
        <v>300</v>
      </c>
      <c r="F6" s="14" t="s">
        <v>20</v>
      </c>
      <c r="G6" s="14" t="s">
        <v>21</v>
      </c>
      <c r="H6" s="14" t="s">
        <v>22</v>
      </c>
      <c r="I6" s="14">
        <v>102.833</v>
      </c>
      <c r="J6" s="45">
        <v>180000</v>
      </c>
    </row>
    <row r="7" s="1" customFormat="1" ht="49" customHeight="1" spans="1:10">
      <c r="A7" s="13">
        <v>3</v>
      </c>
      <c r="B7" s="14" t="s">
        <v>23</v>
      </c>
      <c r="C7" s="14" t="s">
        <v>24</v>
      </c>
      <c r="D7" s="14" t="s">
        <v>25</v>
      </c>
      <c r="E7" s="14">
        <v>300</v>
      </c>
      <c r="F7" s="14" t="s">
        <v>26</v>
      </c>
      <c r="G7" s="14" t="s">
        <v>27</v>
      </c>
      <c r="H7" s="14" t="s">
        <v>28</v>
      </c>
      <c r="I7" s="14">
        <v>86.932</v>
      </c>
      <c r="J7" s="46"/>
    </row>
    <row r="8" s="1" customFormat="1" ht="46" customHeight="1" spans="1:10">
      <c r="A8" s="14">
        <v>4</v>
      </c>
      <c r="B8" s="14" t="s">
        <v>29</v>
      </c>
      <c r="C8" s="14" t="s">
        <v>29</v>
      </c>
      <c r="D8" s="14" t="s">
        <v>30</v>
      </c>
      <c r="E8" s="14">
        <v>1400</v>
      </c>
      <c r="F8" s="14" t="s">
        <v>15</v>
      </c>
      <c r="G8" s="14" t="s">
        <v>16</v>
      </c>
      <c r="H8" s="14" t="s">
        <v>16</v>
      </c>
      <c r="I8" s="13">
        <v>901.018</v>
      </c>
      <c r="J8" s="16">
        <v>270305.4</v>
      </c>
    </row>
    <row r="9" s="1" customFormat="1" ht="46" customHeight="1" spans="1:10">
      <c r="A9" s="13">
        <v>5</v>
      </c>
      <c r="B9" s="14" t="s">
        <v>31</v>
      </c>
      <c r="C9" s="14" t="s">
        <v>31</v>
      </c>
      <c r="D9" s="14" t="s">
        <v>32</v>
      </c>
      <c r="E9" s="14">
        <v>1473</v>
      </c>
      <c r="F9" s="14" t="s">
        <v>15</v>
      </c>
      <c r="G9" s="14" t="s">
        <v>16</v>
      </c>
      <c r="H9" s="14" t="s">
        <v>16</v>
      </c>
      <c r="I9" s="13">
        <v>921.3495</v>
      </c>
      <c r="J9" s="16">
        <v>276404.85</v>
      </c>
    </row>
    <row r="10" s="1" customFormat="1" ht="47" customHeight="1" spans="1:10">
      <c r="A10" s="14">
        <v>6</v>
      </c>
      <c r="B10" s="14" t="s">
        <v>33</v>
      </c>
      <c r="C10" s="14" t="s">
        <v>34</v>
      </c>
      <c r="D10" s="14" t="s">
        <v>35</v>
      </c>
      <c r="E10" s="14">
        <v>430</v>
      </c>
      <c r="F10" s="14" t="s">
        <v>36</v>
      </c>
      <c r="G10" s="14" t="s">
        <v>37</v>
      </c>
      <c r="H10" s="14" t="s">
        <v>38</v>
      </c>
      <c r="I10" s="13">
        <v>86.825</v>
      </c>
      <c r="J10" s="20">
        <v>129000</v>
      </c>
    </row>
    <row r="11" s="1" customFormat="1" ht="53" customHeight="1" spans="1:10">
      <c r="A11" s="13">
        <v>7</v>
      </c>
      <c r="B11" s="15" t="s">
        <v>39</v>
      </c>
      <c r="C11" s="15" t="s">
        <v>39</v>
      </c>
      <c r="D11" s="14" t="s">
        <v>35</v>
      </c>
      <c r="E11" s="13">
        <v>390</v>
      </c>
      <c r="F11" s="13" t="s">
        <v>26</v>
      </c>
      <c r="G11" s="14" t="s">
        <v>27</v>
      </c>
      <c r="H11" s="14" t="s">
        <v>40</v>
      </c>
      <c r="I11" s="13">
        <v>186.4185</v>
      </c>
      <c r="J11" s="16">
        <v>117000</v>
      </c>
    </row>
    <row r="12" s="1" customFormat="1" ht="46" customHeight="1" spans="1:10">
      <c r="A12" s="14">
        <v>8</v>
      </c>
      <c r="B12" s="14" t="s">
        <v>41</v>
      </c>
      <c r="C12" s="14" t="s">
        <v>42</v>
      </c>
      <c r="D12" s="14" t="s">
        <v>43</v>
      </c>
      <c r="E12" s="14">
        <v>700</v>
      </c>
      <c r="F12" s="14" t="s">
        <v>44</v>
      </c>
      <c r="G12" s="14" t="s">
        <v>45</v>
      </c>
      <c r="H12" s="14" t="s">
        <v>46</v>
      </c>
      <c r="I12" s="13">
        <v>339.74004</v>
      </c>
      <c r="J12" s="16">
        <v>210000</v>
      </c>
    </row>
    <row r="13" s="2" customFormat="1" ht="42" customHeight="1" spans="1:10">
      <c r="A13" s="16">
        <v>9</v>
      </c>
      <c r="B13" s="17" t="s">
        <v>47</v>
      </c>
      <c r="C13" s="17" t="s">
        <v>47</v>
      </c>
      <c r="D13" s="17" t="s">
        <v>48</v>
      </c>
      <c r="E13" s="17">
        <v>20</v>
      </c>
      <c r="F13" s="17" t="s">
        <v>20</v>
      </c>
      <c r="G13" s="17" t="s">
        <v>21</v>
      </c>
      <c r="H13" s="17" t="s">
        <v>21</v>
      </c>
      <c r="I13" s="16">
        <v>13.547</v>
      </c>
      <c r="J13" s="20">
        <v>4064.1</v>
      </c>
    </row>
    <row r="14" s="2" customFormat="1" ht="53" customHeight="1" spans="1:10">
      <c r="A14" s="16">
        <v>10</v>
      </c>
      <c r="B14" s="17" t="s">
        <v>49</v>
      </c>
      <c r="C14" s="17" t="s">
        <v>50</v>
      </c>
      <c r="D14" s="17" t="s">
        <v>51</v>
      </c>
      <c r="E14" s="17">
        <v>1472</v>
      </c>
      <c r="F14" s="17" t="s">
        <v>52</v>
      </c>
      <c r="G14" s="18" t="s">
        <v>53</v>
      </c>
      <c r="H14" s="18" t="s">
        <v>53</v>
      </c>
      <c r="I14" s="16">
        <v>861.544</v>
      </c>
      <c r="J14" s="16">
        <v>258463.2</v>
      </c>
    </row>
    <row r="15" ht="53" customHeight="1" spans="1:10">
      <c r="A15" s="19">
        <v>11</v>
      </c>
      <c r="B15" s="20" t="s">
        <v>54</v>
      </c>
      <c r="C15" s="20" t="s">
        <v>55</v>
      </c>
      <c r="D15" s="20" t="s">
        <v>56</v>
      </c>
      <c r="E15" s="20">
        <v>600</v>
      </c>
      <c r="F15" s="20" t="s">
        <v>26</v>
      </c>
      <c r="G15" s="20" t="s">
        <v>27</v>
      </c>
      <c r="H15" s="20" t="s">
        <v>57</v>
      </c>
      <c r="I15" s="20">
        <v>503.6725</v>
      </c>
      <c r="J15" s="20">
        <v>180000</v>
      </c>
    </row>
    <row r="16" ht="34" customHeight="1" spans="1:10">
      <c r="A16" s="14" t="s">
        <v>58</v>
      </c>
      <c r="B16" s="14"/>
      <c r="C16" s="14"/>
      <c r="D16" s="14"/>
      <c r="E16" s="14">
        <f>SUM(E5:E15)</f>
        <v>7235</v>
      </c>
      <c r="F16" s="14"/>
      <c r="G16" s="14"/>
      <c r="H16" s="14"/>
      <c r="I16" s="14">
        <f>SUM(I5:I15)</f>
        <v>4219.59854</v>
      </c>
      <c r="J16" s="14">
        <f>SUM(J5:J15)</f>
        <v>1670237.55</v>
      </c>
    </row>
    <row r="17" ht="29" customHeight="1" spans="1:8">
      <c r="A17" s="7"/>
      <c r="B17" s="8"/>
      <c r="C17" s="8"/>
      <c r="D17" s="8"/>
      <c r="E17" s="8"/>
      <c r="F17" s="8"/>
      <c r="G17" s="8"/>
      <c r="H17" s="8"/>
    </row>
    <row r="18" s="1" customFormat="1" ht="41" customHeight="1" spans="1:9">
      <c r="A18" s="21" t="s">
        <v>59</v>
      </c>
      <c r="B18" s="21"/>
      <c r="C18" s="21"/>
      <c r="D18" s="21"/>
      <c r="E18" s="21"/>
      <c r="F18" s="21"/>
      <c r="G18" s="22"/>
      <c r="H18" s="22"/>
      <c r="I18" s="21"/>
    </row>
    <row r="19" s="3" customFormat="1" ht="50" customHeight="1" spans="1:9">
      <c r="A19" s="23" t="s">
        <v>2</v>
      </c>
      <c r="B19" s="23" t="s">
        <v>4</v>
      </c>
      <c r="C19" s="23" t="s">
        <v>5</v>
      </c>
      <c r="D19" s="23" t="s">
        <v>60</v>
      </c>
      <c r="E19" s="23" t="s">
        <v>6</v>
      </c>
      <c r="F19" s="23" t="s">
        <v>61</v>
      </c>
      <c r="G19" s="23"/>
      <c r="H19" s="23" t="s">
        <v>62</v>
      </c>
      <c r="I19" s="47" t="s">
        <v>63</v>
      </c>
    </row>
    <row r="20" s="3" customFormat="1" ht="41" customHeight="1" spans="1:9">
      <c r="A20" s="23"/>
      <c r="B20" s="23"/>
      <c r="C20" s="23"/>
      <c r="D20" s="23"/>
      <c r="E20" s="23"/>
      <c r="F20" s="23" t="s">
        <v>64</v>
      </c>
      <c r="G20" s="23" t="s">
        <v>65</v>
      </c>
      <c r="H20" s="23"/>
      <c r="I20" s="48"/>
    </row>
    <row r="21" s="3" customFormat="1" ht="41" customHeight="1" spans="1:9">
      <c r="A21" s="24">
        <v>1</v>
      </c>
      <c r="B21" s="25" t="s">
        <v>42</v>
      </c>
      <c r="C21" s="26" t="s">
        <v>43</v>
      </c>
      <c r="D21" s="27" t="s">
        <v>44</v>
      </c>
      <c r="E21" s="26">
        <v>700</v>
      </c>
      <c r="F21" s="28" t="s">
        <v>66</v>
      </c>
      <c r="G21" s="29">
        <v>333.64537</v>
      </c>
      <c r="H21" s="28">
        <f t="shared" ref="H21:H27" si="0">G21*200</f>
        <v>66729.074</v>
      </c>
      <c r="I21" s="49"/>
    </row>
    <row r="22" s="3" customFormat="1" ht="41" customHeight="1" spans="1:9">
      <c r="A22" s="24">
        <v>2</v>
      </c>
      <c r="B22" s="25" t="s">
        <v>34</v>
      </c>
      <c r="C22" s="26" t="s">
        <v>35</v>
      </c>
      <c r="D22" s="30" t="s">
        <v>36</v>
      </c>
      <c r="E22" s="26">
        <v>430</v>
      </c>
      <c r="F22" s="31" t="s">
        <v>67</v>
      </c>
      <c r="G22" s="32">
        <v>35.6</v>
      </c>
      <c r="H22" s="28">
        <f t="shared" si="0"/>
        <v>7120</v>
      </c>
      <c r="I22" s="49"/>
    </row>
    <row r="23" s="3" customFormat="1" ht="41" customHeight="1" spans="1:9">
      <c r="A23" s="24">
        <v>3</v>
      </c>
      <c r="B23" s="33" t="s">
        <v>68</v>
      </c>
      <c r="C23" s="27" t="s">
        <v>69</v>
      </c>
      <c r="D23" s="30" t="s">
        <v>36</v>
      </c>
      <c r="E23" s="27">
        <v>500</v>
      </c>
      <c r="F23" s="31" t="s">
        <v>70</v>
      </c>
      <c r="G23" s="34">
        <v>1342.006</v>
      </c>
      <c r="H23" s="28">
        <f t="shared" si="0"/>
        <v>268401.2</v>
      </c>
      <c r="I23" s="49"/>
    </row>
    <row r="24" s="3" customFormat="1" ht="41" customHeight="1" spans="1:9">
      <c r="A24" s="24">
        <v>4</v>
      </c>
      <c r="B24" s="33" t="s">
        <v>71</v>
      </c>
      <c r="C24" s="35" t="s">
        <v>72</v>
      </c>
      <c r="D24" s="27" t="s">
        <v>36</v>
      </c>
      <c r="E24" s="27">
        <v>500</v>
      </c>
      <c r="F24" s="27" t="s">
        <v>73</v>
      </c>
      <c r="G24" s="36">
        <v>870.75</v>
      </c>
      <c r="H24" s="28">
        <f t="shared" si="0"/>
        <v>174150</v>
      </c>
      <c r="I24" s="49"/>
    </row>
    <row r="25" s="3" customFormat="1" ht="41" customHeight="1" spans="1:9">
      <c r="A25" s="24">
        <v>5</v>
      </c>
      <c r="B25" s="37" t="s">
        <v>54</v>
      </c>
      <c r="C25" s="28" t="s">
        <v>56</v>
      </c>
      <c r="D25" s="30" t="s">
        <v>26</v>
      </c>
      <c r="E25" s="28">
        <v>600</v>
      </c>
      <c r="F25" s="31" t="s">
        <v>74</v>
      </c>
      <c r="G25" s="38">
        <v>503.6725</v>
      </c>
      <c r="H25" s="28">
        <f t="shared" si="0"/>
        <v>100734.5</v>
      </c>
      <c r="I25" s="49"/>
    </row>
    <row r="26" s="3" customFormat="1" ht="41" customHeight="1" spans="1:9">
      <c r="A26" s="24">
        <v>6</v>
      </c>
      <c r="B26" s="37" t="s">
        <v>50</v>
      </c>
      <c r="C26" s="28" t="s">
        <v>51</v>
      </c>
      <c r="D26" s="39" t="s">
        <v>52</v>
      </c>
      <c r="E26" s="28">
        <v>1472</v>
      </c>
      <c r="F26" s="31" t="s">
        <v>74</v>
      </c>
      <c r="G26" s="40">
        <v>1356.831</v>
      </c>
      <c r="H26" s="28">
        <f t="shared" si="0"/>
        <v>271366.2</v>
      </c>
      <c r="I26" s="49"/>
    </row>
    <row r="27" s="3" customFormat="1" ht="41" customHeight="1" spans="1:9">
      <c r="A27" s="24">
        <v>7</v>
      </c>
      <c r="B27" s="35" t="s">
        <v>39</v>
      </c>
      <c r="C27" s="26" t="s">
        <v>35</v>
      </c>
      <c r="D27" s="30" t="s">
        <v>26</v>
      </c>
      <c r="E27" s="26">
        <v>390</v>
      </c>
      <c r="F27" s="31" t="s">
        <v>75</v>
      </c>
      <c r="G27" s="41">
        <v>86.213</v>
      </c>
      <c r="H27" s="41">
        <f t="shared" si="0"/>
        <v>17242.6</v>
      </c>
      <c r="I27" s="49"/>
    </row>
    <row r="28" s="3" customFormat="1" ht="41" customHeight="1" spans="1:9">
      <c r="A28" s="41" t="s">
        <v>58</v>
      </c>
      <c r="B28" s="41"/>
      <c r="C28" s="41"/>
      <c r="D28" s="41"/>
      <c r="E28" s="24">
        <f>SUM(E21:E27)</f>
        <v>4592</v>
      </c>
      <c r="F28" s="24"/>
      <c r="G28" s="42">
        <f>SUM(G21:G27)</f>
        <v>4528.71787</v>
      </c>
      <c r="H28" s="24">
        <f>SUM(H21:H27)</f>
        <v>905743.574</v>
      </c>
      <c r="I28" s="49"/>
    </row>
  </sheetData>
  <mergeCells count="24">
    <mergeCell ref="A1:J1"/>
    <mergeCell ref="A2:H2"/>
    <mergeCell ref="A16:D16"/>
    <mergeCell ref="A18:I18"/>
    <mergeCell ref="F19:G19"/>
    <mergeCell ref="A28:C28"/>
    <mergeCell ref="A3:A4"/>
    <mergeCell ref="A19:A20"/>
    <mergeCell ref="B3:B4"/>
    <mergeCell ref="B19:B20"/>
    <mergeCell ref="C3:C4"/>
    <mergeCell ref="C19:C20"/>
    <mergeCell ref="D3:D4"/>
    <mergeCell ref="D19:D20"/>
    <mergeCell ref="E3:E4"/>
    <mergeCell ref="E19:E20"/>
    <mergeCell ref="F3:F4"/>
    <mergeCell ref="G3:G4"/>
    <mergeCell ref="H3:H4"/>
    <mergeCell ref="H19:H20"/>
    <mergeCell ref="I3:I4"/>
    <mergeCell ref="I19:I20"/>
    <mergeCell ref="J3:J4"/>
    <mergeCell ref="J6:J7"/>
  </mergeCells>
  <pageMargins left="0.75" right="0.75" top="1" bottom="1" header="0.5" footer="0.5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郑辉翠</cp:lastModifiedBy>
  <dcterms:created xsi:type="dcterms:W3CDTF">2022-08-03T01:15:00Z</dcterms:created>
  <dcterms:modified xsi:type="dcterms:W3CDTF">2024-04-17T06:30:40Z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2E10A306787D4E23A905620D2A20C960_12</vt:lpwstr>
  </property>
</Properties>
</file>