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s>
  <definedNames>
    <definedName name="_xlnm._FilterDatabase" localSheetId="0" hidden="1">'Sheet2'!$C$4:$L$15</definedName>
  </definedNames>
  <calcPr fullCalcOnLoad="1"/>
</workbook>
</file>

<file path=xl/sharedStrings.xml><?xml version="1.0" encoding="utf-8"?>
<sst xmlns="http://schemas.openxmlformats.org/spreadsheetml/2006/main" count="92" uniqueCount="43">
  <si>
    <r>
      <t>广州市从化区城镇污水处理厂污泥处理处置情况信息公开表</t>
    </r>
    <r>
      <rPr>
        <sz val="26"/>
        <rFont val="方正小标宋简体"/>
        <family val="4"/>
      </rPr>
      <t>（2024年1月）</t>
    </r>
  </si>
  <si>
    <t>填报单位：（公章）</t>
  </si>
  <si>
    <t xml:space="preserve">                              单位：吨</t>
  </si>
  <si>
    <t>单位</t>
  </si>
  <si>
    <t>序号</t>
  </si>
  <si>
    <t>污水处理厂污泥产生情况</t>
  </si>
  <si>
    <t>污泥处理处置后情况</t>
  </si>
  <si>
    <t>备注</t>
  </si>
  <si>
    <t>污水处理厂名称</t>
  </si>
  <si>
    <t>污泥产生量（吨）</t>
  </si>
  <si>
    <t>污泥外运量（吨）</t>
  </si>
  <si>
    <t>污泥处置单位名称</t>
  </si>
  <si>
    <t>处置地点</t>
  </si>
  <si>
    <t>污泥处置方式</t>
  </si>
  <si>
    <t>污泥处置量（吨）</t>
  </si>
  <si>
    <t>成品去向</t>
  </si>
  <si>
    <t>成品用途</t>
  </si>
  <si>
    <t>成品量</t>
  </si>
  <si>
    <t>从化中心城区污水处理厂</t>
  </si>
  <si>
    <t>广州市越堡水泥有限公司</t>
  </si>
  <si>
    <t>广州市花都区新华镇马溪工业区</t>
  </si>
  <si>
    <t>建材利用</t>
  </si>
  <si>
    <t>珠三角-建筑市场</t>
  </si>
  <si>
    <t>制水泥</t>
  </si>
  <si>
    <t>/</t>
  </si>
  <si>
    <t>广州市朗坤环境科技有限公司</t>
  </si>
  <si>
    <t>广州市黄埔区九龙镇福山村福山循环经济产业园区生物质综合处理厂</t>
  </si>
  <si>
    <t>协同处置</t>
  </si>
  <si>
    <t>广州第三资源热力电厂</t>
  </si>
  <si>
    <t>焚烧</t>
  </si>
  <si>
    <t>从化太平镇污水处理厂</t>
  </si>
  <si>
    <t>从化明珠工业园污水处理厂</t>
  </si>
  <si>
    <t>从化水质净化厂</t>
  </si>
  <si>
    <t>从化温泉镇污水处理厂</t>
  </si>
  <si>
    <t>广东省广州市从化区温泉镇冲口路7号</t>
  </si>
  <si>
    <t>从化良口镇污水处理厂</t>
  </si>
  <si>
    <t>从化鳌头镇污水处理厂</t>
  </si>
  <si>
    <t>广州华润热电有限公司</t>
  </si>
  <si>
    <t>广州市南沙区黄阁镇黄阁东一路1号</t>
  </si>
  <si>
    <t>焚烧利用</t>
  </si>
  <si>
    <t>广州供电局有限公司</t>
  </si>
  <si>
    <t>国民生产生活</t>
  </si>
  <si>
    <t>小计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</si>
</sst>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name val="宋体"/>
      <family val="0"/>
    </font>
    <font>
      <sz val="11"/>
      <name val="宋体"/>
      <family val="0"/>
    </font>
    <font>
      <sz val="18"/>
      <name val="方正小标宋简体"/>
      <family val="4"/>
    </font>
    <font>
      <b/>
      <sz val="14"/>
      <name val="宋体"/>
      <family val="0"/>
    </font>
    <font>
      <b/>
      <sz val="26"/>
      <name val="方正小标宋简体"/>
      <family val="4"/>
    </font>
    <font>
      <sz val="26"/>
      <name val="方正小标宋简体"/>
      <family val="4"/>
    </font>
    <font>
      <sz val="14"/>
      <name val="宋体"/>
      <family val="0"/>
    </font>
    <font>
      <sz val="14"/>
      <color indexed="8"/>
      <name val="宋体"/>
      <family val="0"/>
    </font>
    <font>
      <sz val="11"/>
      <color indexed="8"/>
      <name val="宋体"/>
      <family val="0"/>
    </font>
    <font>
      <b/>
      <sz val="11"/>
      <color indexed="8"/>
      <name val="宋体"/>
      <family val="0"/>
    </font>
    <font>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62"/>
      <name val="宋体"/>
      <family val="0"/>
    </font>
    <font>
      <sz val="11"/>
      <color indexed="17"/>
      <name val="宋体"/>
      <family val="0"/>
    </font>
    <font>
      <b/>
      <sz val="18"/>
      <color indexed="56"/>
      <name val="宋体"/>
      <family val="0"/>
    </font>
    <font>
      <sz val="11"/>
      <color indexed="60"/>
      <name val="宋体"/>
      <family val="0"/>
    </font>
    <font>
      <b/>
      <sz val="11"/>
      <color indexed="63"/>
      <name val="宋体"/>
      <family val="0"/>
    </font>
    <font>
      <sz val="11"/>
      <color indexed="52"/>
      <name val="宋体"/>
      <family val="0"/>
    </font>
    <font>
      <b/>
      <sz val="15"/>
      <color indexed="56"/>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4"/>
      <color theme="1"/>
      <name val="宋体"/>
      <family val="0"/>
    </font>
    <font>
      <sz val="14"/>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8" fillId="0" borderId="0" applyFont="0" applyFill="0" applyBorder="0" applyAlignment="0" applyProtection="0"/>
    <xf numFmtId="0" fontId="10" fillId="4" borderId="0" applyNumberFormat="0" applyBorder="0" applyAlignment="0" applyProtection="0"/>
    <xf numFmtId="0" fontId="24" fillId="0" borderId="0" applyNumberFormat="0" applyFill="0" applyBorder="0" applyAlignment="0" applyProtection="0"/>
    <xf numFmtId="9" fontId="8" fillId="0" borderId="0" applyFont="0" applyFill="0" applyBorder="0" applyAlignment="0" applyProtection="0"/>
    <xf numFmtId="0" fontId="26" fillId="0" borderId="0" applyNumberFormat="0" applyFill="0" applyBorder="0" applyAlignment="0" applyProtection="0"/>
    <xf numFmtId="0" fontId="27" fillId="0" borderId="0">
      <alignment vertical="center"/>
      <protection/>
    </xf>
    <xf numFmtId="0" fontId="0" fillId="6" borderId="2" applyNumberFormat="0" applyFont="0" applyAlignment="0" applyProtection="0"/>
    <xf numFmtId="0" fontId="10"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27" fillId="0" borderId="0">
      <alignment vertical="center"/>
      <protection/>
    </xf>
    <xf numFmtId="0" fontId="22" fillId="0" borderId="3" applyNumberFormat="0" applyFill="0" applyAlignment="0" applyProtection="0"/>
    <xf numFmtId="0" fontId="27" fillId="0" borderId="0">
      <alignment vertical="center"/>
      <protection/>
    </xf>
    <xf numFmtId="0" fontId="11" fillId="0" borderId="4" applyNumberFormat="0" applyFill="0" applyAlignment="0" applyProtection="0"/>
    <xf numFmtId="0" fontId="10" fillId="8" borderId="0" applyNumberFormat="0" applyBorder="0" applyAlignment="0" applyProtection="0"/>
    <xf numFmtId="0" fontId="14" fillId="0" borderId="5" applyNumberFormat="0" applyFill="0" applyAlignment="0" applyProtection="0"/>
    <xf numFmtId="0" fontId="10" fillId="9" borderId="0" applyNumberFormat="0" applyBorder="0" applyAlignment="0" applyProtection="0"/>
    <xf numFmtId="0" fontId="20" fillId="10" borderId="6" applyNumberFormat="0" applyAlignment="0" applyProtection="0"/>
    <xf numFmtId="0" fontId="23" fillId="10" borderId="1" applyNumberFormat="0" applyAlignment="0" applyProtection="0"/>
    <xf numFmtId="0" fontId="25" fillId="11" borderId="7" applyNumberFormat="0" applyAlignment="0" applyProtection="0"/>
    <xf numFmtId="0" fontId="8" fillId="3" borderId="0" applyNumberFormat="0" applyBorder="0" applyAlignment="0" applyProtection="0"/>
    <xf numFmtId="0" fontId="10" fillId="12" borderId="0" applyNumberFormat="0" applyBorder="0" applyAlignment="0" applyProtection="0"/>
    <xf numFmtId="0" fontId="21" fillId="0" borderId="8" applyNumberFormat="0" applyFill="0" applyAlignment="0" applyProtection="0"/>
    <xf numFmtId="0" fontId="9" fillId="0" borderId="9" applyNumberFormat="0" applyFill="0" applyAlignment="0" applyProtection="0"/>
    <xf numFmtId="0" fontId="17" fillId="2" borderId="0" applyNumberFormat="0" applyBorder="0" applyAlignment="0" applyProtection="0"/>
    <xf numFmtId="0" fontId="19" fillId="13" borderId="0" applyNumberFormat="0" applyBorder="0" applyAlignment="0" applyProtection="0"/>
    <xf numFmtId="0" fontId="8" fillId="14" borderId="0" applyNumberFormat="0" applyBorder="0" applyAlignment="0" applyProtection="0"/>
    <xf numFmtId="0" fontId="10"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0" fillId="20" borderId="0" applyNumberFormat="0" applyBorder="0" applyAlignment="0" applyProtection="0"/>
    <xf numFmtId="0" fontId="8"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0" borderId="0">
      <alignment vertical="center"/>
      <protection/>
    </xf>
    <xf numFmtId="0" fontId="8" fillId="22" borderId="0" applyNumberFormat="0" applyBorder="0" applyAlignment="0" applyProtection="0"/>
    <xf numFmtId="0" fontId="10" fillId="23" borderId="0" applyNumberFormat="0" applyBorder="0" applyAlignment="0" applyProtection="0"/>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cellStyleXfs>
  <cellXfs count="45">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ill="1"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center" wrapText="1"/>
    </xf>
    <xf numFmtId="0" fontId="6" fillId="0" borderId="0" xfId="0" applyFont="1" applyFill="1" applyAlignment="1">
      <alignment horizont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24" borderId="11" xfId="67" applyFont="1" applyFill="1" applyBorder="1" applyAlignment="1">
      <alignment horizontal="center" vertical="center" wrapText="1"/>
      <protection/>
    </xf>
    <xf numFmtId="0" fontId="6" fillId="0" borderId="11" xfId="67" applyFont="1" applyFill="1" applyBorder="1" applyAlignment="1">
      <alignment horizontal="center" vertical="center" wrapText="1"/>
      <protection/>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6" fillId="24" borderId="12" xfId="67" applyFont="1" applyFill="1" applyBorder="1" applyAlignment="1">
      <alignment horizontal="center" vertical="center" wrapText="1"/>
      <protection/>
    </xf>
    <xf numFmtId="0" fontId="6" fillId="0" borderId="12" xfId="67" applyFont="1" applyFill="1" applyBorder="1" applyAlignment="1">
      <alignment horizontal="center" vertical="center" wrapText="1"/>
      <protection/>
    </xf>
    <xf numFmtId="0" fontId="6" fillId="0" borderId="10" xfId="67"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Alignment="1">
      <alignment horizontal="center" wrapText="1"/>
    </xf>
    <xf numFmtId="0" fontId="0" fillId="0" borderId="0" xfId="0"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3" xfId="68"/>
    <cellStyle name="常规 4" xfId="69"/>
    <cellStyle name="常规 5" xfId="70"/>
    <cellStyle name="常规 7" xfId="71"/>
    <cellStyle name="常规 2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2"/>
  <sheetViews>
    <sheetView tabSelected="1" view="pageBreakPreview" zoomScale="70" zoomScaleNormal="70" zoomScaleSheetLayoutView="70" workbookViewId="0" topLeftCell="A1">
      <selection activeCell="X18" sqref="X18"/>
    </sheetView>
  </sheetViews>
  <sheetFormatPr defaultColWidth="9.00390625" defaultRowHeight="14.25"/>
  <cols>
    <col min="1" max="1" width="7.125" style="7" customWidth="1"/>
    <col min="2" max="2" width="5.875" style="8" customWidth="1"/>
    <col min="3" max="3" width="16.50390625" style="9" customWidth="1"/>
    <col min="4" max="4" width="15.25390625" style="7" customWidth="1"/>
    <col min="5" max="5" width="16.125" style="7" customWidth="1"/>
    <col min="6" max="6" width="21.875" style="7" customWidth="1"/>
    <col min="7" max="7" width="28.625" style="7" customWidth="1"/>
    <col min="8" max="8" width="18.125" style="7" customWidth="1"/>
    <col min="9" max="9" width="16.50390625" style="7" customWidth="1"/>
    <col min="10" max="10" width="21.00390625" style="7" customWidth="1"/>
    <col min="11" max="11" width="12.625" style="7" customWidth="1"/>
    <col min="12" max="12" width="15.375" style="10" customWidth="1"/>
    <col min="13" max="13" width="20.00390625" style="7" customWidth="1"/>
    <col min="14" max="14" width="8.375" style="8" customWidth="1"/>
    <col min="15" max="15" width="3.875" style="8" customWidth="1"/>
    <col min="16" max="16384" width="9.00390625" style="8" customWidth="1"/>
  </cols>
  <sheetData>
    <row r="1" spans="1:13" s="1" customFormat="1" ht="60" customHeight="1">
      <c r="A1" s="11" t="s">
        <v>0</v>
      </c>
      <c r="B1" s="12"/>
      <c r="C1" s="12"/>
      <c r="D1" s="12"/>
      <c r="E1" s="12"/>
      <c r="F1" s="12"/>
      <c r="G1" s="12"/>
      <c r="H1" s="12"/>
      <c r="I1" s="12"/>
      <c r="J1" s="12"/>
      <c r="K1" s="12"/>
      <c r="L1" s="32"/>
      <c r="M1" s="33"/>
    </row>
    <row r="2" spans="1:13" s="2" customFormat="1" ht="18.75">
      <c r="A2" s="13" t="s">
        <v>1</v>
      </c>
      <c r="B2" s="14"/>
      <c r="C2" s="14"/>
      <c r="D2" s="15"/>
      <c r="E2" s="15"/>
      <c r="F2" s="15"/>
      <c r="G2" s="15"/>
      <c r="H2" s="16"/>
      <c r="I2" s="34" t="s">
        <v>2</v>
      </c>
      <c r="J2" s="34"/>
      <c r="K2" s="34"/>
      <c r="L2" s="35"/>
      <c r="M2" s="36"/>
    </row>
    <row r="3" spans="1:13" s="2" customFormat="1" ht="39.75" customHeight="1">
      <c r="A3" s="17" t="s">
        <v>3</v>
      </c>
      <c r="B3" s="17" t="s">
        <v>4</v>
      </c>
      <c r="C3" s="18" t="s">
        <v>5</v>
      </c>
      <c r="D3" s="18"/>
      <c r="E3" s="18"/>
      <c r="F3" s="18"/>
      <c r="G3" s="18"/>
      <c r="H3" s="18"/>
      <c r="I3" s="18"/>
      <c r="J3" s="18" t="s">
        <v>6</v>
      </c>
      <c r="K3" s="18"/>
      <c r="L3" s="37"/>
      <c r="M3" s="17" t="s">
        <v>7</v>
      </c>
    </row>
    <row r="4" spans="1:13" s="3" customFormat="1" ht="60" customHeight="1">
      <c r="A4" s="17"/>
      <c r="B4" s="17"/>
      <c r="C4" s="18" t="s">
        <v>8</v>
      </c>
      <c r="D4" s="18" t="s">
        <v>9</v>
      </c>
      <c r="E4" s="18" t="s">
        <v>10</v>
      </c>
      <c r="F4" s="18" t="s">
        <v>11</v>
      </c>
      <c r="G4" s="18" t="s">
        <v>12</v>
      </c>
      <c r="H4" s="18" t="s">
        <v>13</v>
      </c>
      <c r="I4" s="18" t="s">
        <v>14</v>
      </c>
      <c r="J4" s="38" t="s">
        <v>15</v>
      </c>
      <c r="K4" s="38" t="s">
        <v>16</v>
      </c>
      <c r="L4" s="21" t="s">
        <v>17</v>
      </c>
      <c r="M4" s="17"/>
    </row>
    <row r="5" spans="1:14" s="4" customFormat="1" ht="57" customHeight="1">
      <c r="A5" s="19"/>
      <c r="B5" s="20">
        <v>1</v>
      </c>
      <c r="C5" s="20" t="s">
        <v>18</v>
      </c>
      <c r="D5" s="20">
        <f>SUM(I5:I6)</f>
        <v>1518.8200000000002</v>
      </c>
      <c r="E5" s="20">
        <f>D5</f>
        <v>1518.8200000000002</v>
      </c>
      <c r="F5" s="21" t="s">
        <v>19</v>
      </c>
      <c r="G5" s="22" t="s">
        <v>20</v>
      </c>
      <c r="H5" s="21" t="s">
        <v>21</v>
      </c>
      <c r="I5" s="39">
        <v>854.35</v>
      </c>
      <c r="J5" s="21" t="s">
        <v>22</v>
      </c>
      <c r="K5" s="21" t="s">
        <v>23</v>
      </c>
      <c r="L5" s="40" t="s">
        <v>24</v>
      </c>
      <c r="M5" s="21"/>
      <c r="N5" s="41"/>
    </row>
    <row r="6" spans="1:14" s="4" customFormat="1" ht="57" customHeight="1">
      <c r="A6" s="23"/>
      <c r="B6" s="24"/>
      <c r="C6" s="24"/>
      <c r="D6" s="24"/>
      <c r="E6" s="24"/>
      <c r="F6" s="21" t="s">
        <v>25</v>
      </c>
      <c r="G6" s="22" t="s">
        <v>26</v>
      </c>
      <c r="H6" s="21" t="s">
        <v>27</v>
      </c>
      <c r="I6" s="39">
        <v>664.47</v>
      </c>
      <c r="J6" s="21" t="s">
        <v>28</v>
      </c>
      <c r="K6" s="21" t="s">
        <v>29</v>
      </c>
      <c r="L6" s="40" t="s">
        <v>24</v>
      </c>
      <c r="M6" s="21"/>
      <c r="N6" s="41"/>
    </row>
    <row r="7" spans="1:14" s="4" customFormat="1" ht="57" customHeight="1">
      <c r="A7" s="23"/>
      <c r="B7" s="20">
        <v>2</v>
      </c>
      <c r="C7" s="20" t="s">
        <v>30</v>
      </c>
      <c r="D7" s="20">
        <f>SUM(I7:I8)</f>
        <v>531.76</v>
      </c>
      <c r="E7" s="20">
        <f>D7</f>
        <v>531.76</v>
      </c>
      <c r="F7" s="21" t="s">
        <v>19</v>
      </c>
      <c r="G7" s="22" t="s">
        <v>20</v>
      </c>
      <c r="H7" s="21" t="s">
        <v>21</v>
      </c>
      <c r="I7" s="39">
        <v>134.13</v>
      </c>
      <c r="J7" s="21" t="s">
        <v>22</v>
      </c>
      <c r="K7" s="21" t="s">
        <v>23</v>
      </c>
      <c r="L7" s="40" t="s">
        <v>24</v>
      </c>
      <c r="M7" s="21"/>
      <c r="N7" s="41"/>
    </row>
    <row r="8" spans="1:14" s="4" customFormat="1" ht="57" customHeight="1">
      <c r="A8" s="23"/>
      <c r="B8" s="24"/>
      <c r="C8" s="24"/>
      <c r="D8" s="24"/>
      <c r="E8" s="24"/>
      <c r="F8" s="21" t="s">
        <v>25</v>
      </c>
      <c r="G8" s="22" t="s">
        <v>26</v>
      </c>
      <c r="H8" s="21" t="s">
        <v>27</v>
      </c>
      <c r="I8" s="39">
        <v>397.63</v>
      </c>
      <c r="J8" s="21" t="s">
        <v>28</v>
      </c>
      <c r="K8" s="21" t="s">
        <v>29</v>
      </c>
      <c r="L8" s="40" t="s">
        <v>24</v>
      </c>
      <c r="M8" s="21"/>
      <c r="N8" s="41"/>
    </row>
    <row r="9" spans="1:14" s="4" customFormat="1" ht="57" customHeight="1">
      <c r="A9" s="23"/>
      <c r="B9" s="25">
        <v>3</v>
      </c>
      <c r="C9" s="25" t="s">
        <v>31</v>
      </c>
      <c r="D9" s="25">
        <f>SUM(I9:I9)</f>
        <v>215.21</v>
      </c>
      <c r="E9" s="25">
        <f>D9</f>
        <v>215.21</v>
      </c>
      <c r="F9" s="21" t="s">
        <v>19</v>
      </c>
      <c r="G9" s="22" t="s">
        <v>20</v>
      </c>
      <c r="H9" s="21" t="s">
        <v>21</v>
      </c>
      <c r="I9" s="39">
        <v>215.21</v>
      </c>
      <c r="J9" s="21" t="s">
        <v>22</v>
      </c>
      <c r="K9" s="21" t="s">
        <v>23</v>
      </c>
      <c r="L9" s="40" t="s">
        <v>24</v>
      </c>
      <c r="M9" s="21"/>
      <c r="N9" s="41"/>
    </row>
    <row r="10" spans="1:14" s="5" customFormat="1" ht="57" customHeight="1">
      <c r="A10" s="23"/>
      <c r="B10" s="20">
        <v>4</v>
      </c>
      <c r="C10" s="20" t="s">
        <v>32</v>
      </c>
      <c r="D10" s="20">
        <f>SUM(I10:I11)</f>
        <v>285.11</v>
      </c>
      <c r="E10" s="20">
        <f>D10</f>
        <v>285.11</v>
      </c>
      <c r="F10" s="21" t="s">
        <v>19</v>
      </c>
      <c r="G10" s="22" t="s">
        <v>20</v>
      </c>
      <c r="H10" s="21" t="s">
        <v>21</v>
      </c>
      <c r="I10" s="39">
        <v>234.33</v>
      </c>
      <c r="J10" s="21" t="s">
        <v>22</v>
      </c>
      <c r="K10" s="21" t="s">
        <v>23</v>
      </c>
      <c r="L10" s="40" t="s">
        <v>24</v>
      </c>
      <c r="M10" s="21"/>
      <c r="N10" s="41"/>
    </row>
    <row r="11" spans="1:14" s="5" customFormat="1" ht="57" customHeight="1">
      <c r="A11" s="23"/>
      <c r="B11" s="24"/>
      <c r="C11" s="24"/>
      <c r="D11" s="24"/>
      <c r="E11" s="24"/>
      <c r="F11" s="21" t="s">
        <v>33</v>
      </c>
      <c r="G11" s="22" t="s">
        <v>34</v>
      </c>
      <c r="H11" s="21" t="s">
        <v>21</v>
      </c>
      <c r="I11" s="42">
        <v>50.78</v>
      </c>
      <c r="J11" s="40" t="s">
        <v>24</v>
      </c>
      <c r="K11" s="40" t="s">
        <v>24</v>
      </c>
      <c r="L11" s="40" t="s">
        <v>24</v>
      </c>
      <c r="M11" s="21"/>
      <c r="N11" s="41"/>
    </row>
    <row r="12" spans="1:14" s="5" customFormat="1" ht="57" customHeight="1">
      <c r="A12" s="23"/>
      <c r="B12" s="20">
        <v>5</v>
      </c>
      <c r="C12" s="20" t="s">
        <v>33</v>
      </c>
      <c r="D12" s="20">
        <f>SUM(I12:I12)</f>
        <v>17.18</v>
      </c>
      <c r="E12" s="20">
        <f>D12</f>
        <v>17.18</v>
      </c>
      <c r="F12" s="21" t="s">
        <v>19</v>
      </c>
      <c r="G12" s="22" t="s">
        <v>20</v>
      </c>
      <c r="H12" s="21" t="s">
        <v>21</v>
      </c>
      <c r="I12" s="42">
        <v>17.18</v>
      </c>
      <c r="J12" s="21" t="s">
        <v>22</v>
      </c>
      <c r="K12" s="21" t="s">
        <v>23</v>
      </c>
      <c r="L12" s="40" t="s">
        <v>24</v>
      </c>
      <c r="M12" s="21"/>
      <c r="N12" s="41"/>
    </row>
    <row r="13" spans="1:14" s="4" customFormat="1" ht="57" customHeight="1">
      <c r="A13" s="23"/>
      <c r="B13" s="20">
        <v>6</v>
      </c>
      <c r="C13" s="20" t="s">
        <v>35</v>
      </c>
      <c r="D13" s="20">
        <f>SUM(I13:I13)</f>
        <v>26.3</v>
      </c>
      <c r="E13" s="20">
        <f>D13</f>
        <v>26.3</v>
      </c>
      <c r="F13" s="21" t="s">
        <v>19</v>
      </c>
      <c r="G13" s="22" t="s">
        <v>20</v>
      </c>
      <c r="H13" s="21" t="s">
        <v>21</v>
      </c>
      <c r="I13" s="42">
        <v>26.3</v>
      </c>
      <c r="J13" s="21" t="s">
        <v>22</v>
      </c>
      <c r="K13" s="21" t="s">
        <v>23</v>
      </c>
      <c r="L13" s="40" t="s">
        <v>24</v>
      </c>
      <c r="M13" s="21"/>
      <c r="N13" s="41"/>
    </row>
    <row r="14" spans="1:14" s="4" customFormat="1" ht="57" customHeight="1">
      <c r="A14" s="23"/>
      <c r="B14" s="25">
        <v>7</v>
      </c>
      <c r="C14" s="25" t="s">
        <v>36</v>
      </c>
      <c r="D14" s="25">
        <f>SUM(I14)</f>
        <v>79.93</v>
      </c>
      <c r="E14" s="25">
        <f>D14</f>
        <v>79.93</v>
      </c>
      <c r="F14" s="21" t="s">
        <v>37</v>
      </c>
      <c r="G14" s="22" t="s">
        <v>38</v>
      </c>
      <c r="H14" s="21" t="s">
        <v>39</v>
      </c>
      <c r="I14" s="42">
        <v>79.93</v>
      </c>
      <c r="J14" s="21" t="s">
        <v>40</v>
      </c>
      <c r="K14" s="21" t="s">
        <v>41</v>
      </c>
      <c r="L14" s="40" t="s">
        <v>24</v>
      </c>
      <c r="M14" s="21"/>
      <c r="N14" s="41"/>
    </row>
    <row r="15" spans="1:13" s="6" customFormat="1" ht="54" customHeight="1">
      <c r="A15" s="26" t="s">
        <v>42</v>
      </c>
      <c r="B15" s="27"/>
      <c r="C15" s="27"/>
      <c r="D15" s="28">
        <f>SUM(D5:D14)</f>
        <v>2674.31</v>
      </c>
      <c r="E15" s="28">
        <f>SUM(E5:E14)</f>
        <v>2674.31</v>
      </c>
      <c r="F15" s="27" t="s">
        <v>24</v>
      </c>
      <c r="G15" s="27" t="s">
        <v>24</v>
      </c>
      <c r="H15" s="27" t="s">
        <v>24</v>
      </c>
      <c r="I15" s="28">
        <f>SUM(I5:I14)</f>
        <v>2674.3100000000004</v>
      </c>
      <c r="J15" s="27" t="s">
        <v>24</v>
      </c>
      <c r="K15" s="27" t="s">
        <v>24</v>
      </c>
      <c r="L15" s="27" t="s">
        <v>24</v>
      </c>
      <c r="M15" s="27"/>
    </row>
    <row r="16" spans="1:13" s="6" customFormat="1" ht="54.75" customHeight="1">
      <c r="A16" s="29"/>
      <c r="B16" s="29"/>
      <c r="C16" s="29"/>
      <c r="D16" s="29"/>
      <c r="E16" s="29"/>
      <c r="F16" s="29"/>
      <c r="G16" s="29"/>
      <c r="H16" s="29"/>
      <c r="I16" s="29"/>
      <c r="J16" s="29"/>
      <c r="K16" s="29"/>
      <c r="L16" s="29"/>
      <c r="M16" s="43"/>
    </row>
    <row r="17" spans="1:13" s="6" customFormat="1" ht="54.75" customHeight="1">
      <c r="A17" s="29"/>
      <c r="B17" s="29"/>
      <c r="C17" s="29"/>
      <c r="D17" s="29"/>
      <c r="E17" s="29"/>
      <c r="F17" s="29"/>
      <c r="G17" s="29"/>
      <c r="H17" s="29"/>
      <c r="I17" s="29"/>
      <c r="J17" s="29"/>
      <c r="K17" s="29"/>
      <c r="L17" s="29"/>
      <c r="M17" s="43"/>
    </row>
    <row r="18" spans="1:13" s="3" customFormat="1" ht="54.75" customHeight="1">
      <c r="A18" s="29"/>
      <c r="B18" s="29"/>
      <c r="C18" s="29"/>
      <c r="D18" s="29"/>
      <c r="E18" s="29"/>
      <c r="F18" s="29"/>
      <c r="G18" s="29"/>
      <c r="H18" s="29"/>
      <c r="I18" s="29"/>
      <c r="J18" s="29"/>
      <c r="K18" s="29"/>
      <c r="L18" s="29"/>
      <c r="M18" s="44"/>
    </row>
    <row r="19" spans="1:13" s="3" customFormat="1" ht="54.75" customHeight="1">
      <c r="A19" s="29"/>
      <c r="B19" s="29"/>
      <c r="C19" s="29"/>
      <c r="D19" s="29"/>
      <c r="E19" s="29"/>
      <c r="F19" s="29"/>
      <c r="G19" s="29"/>
      <c r="H19" s="29"/>
      <c r="I19" s="29"/>
      <c r="J19" s="29"/>
      <c r="K19" s="29"/>
      <c r="L19" s="29"/>
      <c r="M19" s="44"/>
    </row>
    <row r="20" spans="1:13" s="3" customFormat="1" ht="54.75" customHeight="1">
      <c r="A20" s="29"/>
      <c r="B20" s="29"/>
      <c r="C20" s="29"/>
      <c r="D20" s="29"/>
      <c r="E20" s="29"/>
      <c r="F20" s="29"/>
      <c r="G20" s="29"/>
      <c r="H20" s="29"/>
      <c r="I20" s="29"/>
      <c r="J20" s="29"/>
      <c r="K20" s="29"/>
      <c r="L20" s="29"/>
      <c r="M20" s="44"/>
    </row>
    <row r="21" spans="1:13" s="3" customFormat="1" ht="54.75" customHeight="1">
      <c r="A21" s="29"/>
      <c r="B21" s="29"/>
      <c r="C21" s="29"/>
      <c r="D21" s="29"/>
      <c r="E21" s="29"/>
      <c r="F21" s="29"/>
      <c r="G21" s="29"/>
      <c r="H21" s="29"/>
      <c r="I21" s="29"/>
      <c r="J21" s="29"/>
      <c r="K21" s="29"/>
      <c r="L21" s="29"/>
      <c r="M21" s="44"/>
    </row>
    <row r="22" spans="1:13" s="3" customFormat="1" ht="14.25">
      <c r="A22" s="30"/>
      <c r="C22" s="31"/>
      <c r="D22" s="30"/>
      <c r="E22" s="30"/>
      <c r="F22" s="30"/>
      <c r="G22" s="30"/>
      <c r="H22" s="30"/>
      <c r="I22" s="30"/>
      <c r="J22" s="30"/>
      <c r="K22" s="30"/>
      <c r="L22" s="10"/>
      <c r="M22" s="30"/>
    </row>
  </sheetData>
  <sheetProtection/>
  <autoFilter ref="C4:L15"/>
  <mergeCells count="22">
    <mergeCell ref="A1:M1"/>
    <mergeCell ref="A2:C2"/>
    <mergeCell ref="I2:M2"/>
    <mergeCell ref="C3:I3"/>
    <mergeCell ref="J3:L3"/>
    <mergeCell ref="A15:C15"/>
    <mergeCell ref="A3:A4"/>
    <mergeCell ref="A5:A14"/>
    <mergeCell ref="B3:B4"/>
    <mergeCell ref="B5:B6"/>
    <mergeCell ref="B7:B8"/>
    <mergeCell ref="B10:B11"/>
    <mergeCell ref="C5:C6"/>
    <mergeCell ref="C7:C8"/>
    <mergeCell ref="C10:C11"/>
    <mergeCell ref="D5:D6"/>
    <mergeCell ref="D7:D8"/>
    <mergeCell ref="D10:D11"/>
    <mergeCell ref="E5:E6"/>
    <mergeCell ref="E7:E8"/>
    <mergeCell ref="E10:E11"/>
    <mergeCell ref="M3:M4"/>
  </mergeCells>
  <printOptions horizontalCentered="1"/>
  <pageMargins left="0.07847222222222222" right="0.11805555555555555" top="0.19652777777777777" bottom="0.15694444444444444" header="0.3145833333333333" footer="0.15694444444444444"/>
  <pageSetup horizontalDpi="600" verticalDpi="600" orientation="landscape" paperSize="9" scale="60"/>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潘石强</cp:lastModifiedBy>
  <cp:lastPrinted>2019-02-19T08:13:30Z</cp:lastPrinted>
  <dcterms:created xsi:type="dcterms:W3CDTF">2013-08-22T08:58:00Z</dcterms:created>
  <dcterms:modified xsi:type="dcterms:W3CDTF">2024-02-27T06:25:24Z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5175F7CDA0244DB7BDB42A18DD2E9A8D</vt:lpwstr>
  </property>
</Properties>
</file>