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8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<sst xmlns="http://schemas.openxmlformats.org/spreadsheetml/2006/main" count="58" uniqueCount="28">
  <si>
    <t>广州市高校毕业生就业见习补贴申领情况汇总表</t>
  </si>
  <si>
    <t>序号</t>
  </si>
  <si>
    <t>单位名称</t>
  </si>
  <si>
    <t>行政区域</t>
  </si>
  <si>
    <t>申报季度</t>
  </si>
  <si>
    <t>见习人数</t>
  </si>
  <si>
    <t>补贴金额</t>
  </si>
  <si>
    <t>中国共产主义青年团广州市从化区委员会</t>
  </si>
  <si>
    <t>广东省广州市从化区</t>
  </si>
  <si>
    <t>2023年第一季度</t>
  </si>
  <si>
    <t>广州市恒实工程管理有限公司</t>
  </si>
  <si>
    <t>广州市从化区中医医院</t>
  </si>
  <si>
    <t>广州市从化区温泉镇人民政府</t>
  </si>
  <si>
    <t>广州市从化区太平镇中心卫生院（加挂广州市从化区太平镇医院牌子）</t>
  </si>
  <si>
    <t>广州市从化区太平镇人民政府</t>
  </si>
  <si>
    <t>广州市从化区太平镇第三中心小学</t>
  </si>
  <si>
    <t>广州市从化区民乐劳务有限公司</t>
  </si>
  <si>
    <t>广州市从化区良口镇中心卫生院</t>
  </si>
  <si>
    <t>广州市从化区良口镇人民政府</t>
  </si>
  <si>
    <t>广州市从化区街口街社区卫生服务中心</t>
  </si>
  <si>
    <t>广州市从化区街口街道办事处</t>
  </si>
  <si>
    <t>广州市从化区江埔街社区卫生服务中心</t>
  </si>
  <si>
    <t>广州市从化区城郊街道办事处</t>
  </si>
  <si>
    <t>广州市从化区保安服务有限公司</t>
  </si>
  <si>
    <t>广州市从化区鳌头镇中心卫生院(广州市从化区鳌头镇医院)</t>
  </si>
  <si>
    <t>合计:</t>
  </si>
  <si>
    <t>643408.78</t>
  </si>
  <si>
    <t>填表人：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</si>
</sst>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9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3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L6" sqref="L6"/>
    </sheetView>
  </sheetViews>
  <sheetFormatPr defaultColWidth="9" defaultRowHeight="24" customHeight="1" outlineLevelCol="5"/>
  <cols>
    <col min="1" max="1" width="7.37962962962963" style="2" customWidth="1"/>
    <col min="2" max="3" width="22.8796296296296" style="2" customWidth="1"/>
    <col min="4" max="4" width="14.25" style="2" customWidth="1"/>
    <col min="5" max="5" width="11" style="2" customWidth="1"/>
    <col min="6" max="6" width="20" style="2" customWidth="1"/>
    <col min="7" max="16381" width="9" style="2" customWidth="1"/>
    <col min="16382" max="16384" width="9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customHeight="1" spans="1:6">
      <c r="A3" s="4">
        <f ca="1">1</f>
        <v>1</v>
      </c>
      <c r="B3" s="4" t="s">
        <v>7</v>
      </c>
      <c r="C3" s="4" t="s">
        <v>8</v>
      </c>
      <c r="D3" s="4" t="s">
        <v>9</v>
      </c>
      <c r="E3" s="4">
        <v>2</v>
      </c>
      <c r="F3" s="4">
        <v>42244.03</v>
      </c>
    </row>
    <row r="4" s="1" customFormat="1" customHeight="1" spans="1:6">
      <c r="A4" s="4">
        <f ca="1">2</f>
        <v>2</v>
      </c>
      <c r="B4" s="4" t="s">
        <v>10</v>
      </c>
      <c r="C4" s="4" t="s">
        <v>8</v>
      </c>
      <c r="D4" s="4" t="s">
        <v>9</v>
      </c>
      <c r="E4" s="4">
        <v>1</v>
      </c>
      <c r="F4" s="4">
        <v>6861.47</v>
      </c>
    </row>
    <row r="5" s="1" customFormat="1" customHeight="1" spans="1:6">
      <c r="A5" s="4">
        <f ca="1">3</f>
        <v>3</v>
      </c>
      <c r="B5" s="4" t="s">
        <v>11</v>
      </c>
      <c r="C5" s="4" t="s">
        <v>8</v>
      </c>
      <c r="D5" s="4" t="s">
        <v>9</v>
      </c>
      <c r="E5" s="4">
        <v>2</v>
      </c>
      <c r="F5" s="4">
        <v>23837.4</v>
      </c>
    </row>
    <row r="6" s="1" customFormat="1" customHeight="1" spans="1:6">
      <c r="A6" s="4">
        <f ca="1">4</f>
        <v>4</v>
      </c>
      <c r="B6" s="4" t="s">
        <v>12</v>
      </c>
      <c r="C6" s="4" t="s">
        <v>8</v>
      </c>
      <c r="D6" s="4" t="s">
        <v>9</v>
      </c>
      <c r="E6" s="4">
        <v>10</v>
      </c>
      <c r="F6" s="4">
        <v>78432.23</v>
      </c>
    </row>
    <row r="7" s="1" customFormat="1" customHeight="1" spans="1:6">
      <c r="A7" s="4">
        <f ca="1">5</f>
        <v>5</v>
      </c>
      <c r="B7" s="4" t="s">
        <v>13</v>
      </c>
      <c r="C7" s="4" t="s">
        <v>8</v>
      </c>
      <c r="D7" s="4" t="s">
        <v>9</v>
      </c>
      <c r="E7" s="4">
        <v>1</v>
      </c>
      <c r="F7" s="4">
        <v>7527.6</v>
      </c>
    </row>
    <row r="8" s="1" customFormat="1" customHeight="1" spans="1:6">
      <c r="A8" s="4">
        <f ca="1">6</f>
        <v>6</v>
      </c>
      <c r="B8" s="4" t="s">
        <v>14</v>
      </c>
      <c r="C8" s="4" t="s">
        <v>8</v>
      </c>
      <c r="D8" s="4" t="s">
        <v>9</v>
      </c>
      <c r="E8" s="4">
        <v>1</v>
      </c>
      <c r="F8" s="4">
        <v>6377.55</v>
      </c>
    </row>
    <row r="9" s="1" customFormat="1" customHeight="1" spans="1:6">
      <c r="A9" s="4">
        <f ca="1">7</f>
        <v>7</v>
      </c>
      <c r="B9" s="4" t="s">
        <v>15</v>
      </c>
      <c r="C9" s="4" t="s">
        <v>8</v>
      </c>
      <c r="D9" s="4" t="s">
        <v>9</v>
      </c>
      <c r="E9" s="4">
        <v>1</v>
      </c>
      <c r="F9" s="4">
        <v>8673.9</v>
      </c>
    </row>
    <row r="10" s="1" customFormat="1" customHeight="1" spans="1:6">
      <c r="A10" s="4">
        <f ca="1">8</f>
        <v>8</v>
      </c>
      <c r="B10" s="4" t="s">
        <v>16</v>
      </c>
      <c r="C10" s="4" t="s">
        <v>8</v>
      </c>
      <c r="D10" s="4" t="s">
        <v>9</v>
      </c>
      <c r="E10" s="4">
        <v>5</v>
      </c>
      <c r="F10" s="4">
        <v>42865.5</v>
      </c>
    </row>
    <row r="11" s="1" customFormat="1" customHeight="1" spans="1:6">
      <c r="A11" s="4">
        <f ca="1">9</f>
        <v>9</v>
      </c>
      <c r="B11" s="4" t="s">
        <v>17</v>
      </c>
      <c r="C11" s="4" t="s">
        <v>8</v>
      </c>
      <c r="D11" s="4" t="s">
        <v>9</v>
      </c>
      <c r="E11" s="4">
        <v>2</v>
      </c>
      <c r="F11" s="4">
        <v>25196.55</v>
      </c>
    </row>
    <row r="12" s="1" customFormat="1" customHeight="1" spans="1:6">
      <c r="A12" s="4">
        <f ca="1">10</f>
        <v>10</v>
      </c>
      <c r="B12" s="4" t="s">
        <v>18</v>
      </c>
      <c r="C12" s="4" t="s">
        <v>8</v>
      </c>
      <c r="D12" s="4" t="s">
        <v>9</v>
      </c>
      <c r="E12" s="4">
        <v>1</v>
      </c>
      <c r="F12" s="4">
        <v>23862.5</v>
      </c>
    </row>
    <row r="13" s="1" customFormat="1" customHeight="1" spans="1:6">
      <c r="A13" s="4">
        <f ca="1">11</f>
        <v>11</v>
      </c>
      <c r="B13" s="4" t="s">
        <v>19</v>
      </c>
      <c r="C13" s="4" t="s">
        <v>8</v>
      </c>
      <c r="D13" s="4" t="s">
        <v>9</v>
      </c>
      <c r="E13" s="4">
        <v>1</v>
      </c>
      <c r="F13" s="4">
        <v>19446.3</v>
      </c>
    </row>
    <row r="14" s="1" customFormat="1" customHeight="1" spans="1:6">
      <c r="A14" s="4">
        <f ca="1">12</f>
        <v>12</v>
      </c>
      <c r="B14" s="4" t="s">
        <v>20</v>
      </c>
      <c r="C14" s="4" t="s">
        <v>8</v>
      </c>
      <c r="D14" s="4" t="s">
        <v>9</v>
      </c>
      <c r="E14" s="4">
        <v>3</v>
      </c>
      <c r="F14" s="4">
        <v>60534.45</v>
      </c>
    </row>
    <row r="15" s="1" customFormat="1" customHeight="1" spans="1:6">
      <c r="A15" s="4">
        <f ca="1">13</f>
        <v>13</v>
      </c>
      <c r="B15" s="4" t="s">
        <v>21</v>
      </c>
      <c r="C15" s="4" t="s">
        <v>8</v>
      </c>
      <c r="D15" s="4" t="s">
        <v>9</v>
      </c>
      <c r="E15" s="4">
        <v>7</v>
      </c>
      <c r="F15" s="4">
        <v>81130.8</v>
      </c>
    </row>
    <row r="16" s="1" customFormat="1" customHeight="1" spans="1:6">
      <c r="A16" s="4">
        <f ca="1">14</f>
        <v>14</v>
      </c>
      <c r="B16" s="4" t="s">
        <v>22</v>
      </c>
      <c r="C16" s="4" t="s">
        <v>8</v>
      </c>
      <c r="D16" s="4" t="s">
        <v>9</v>
      </c>
      <c r="E16" s="4">
        <v>2</v>
      </c>
      <c r="F16" s="4">
        <v>19341.75</v>
      </c>
    </row>
    <row r="17" s="1" customFormat="1" customHeight="1" spans="1:6">
      <c r="A17" s="4">
        <f ca="1">15</f>
        <v>15</v>
      </c>
      <c r="B17" s="4" t="s">
        <v>23</v>
      </c>
      <c r="C17" s="4" t="s">
        <v>8</v>
      </c>
      <c r="D17" s="4" t="s">
        <v>9</v>
      </c>
      <c r="E17" s="4">
        <v>21</v>
      </c>
      <c r="F17" s="4">
        <v>187980.9</v>
      </c>
    </row>
    <row r="18" s="1" customFormat="1" customHeight="1" spans="1:6">
      <c r="A18" s="4">
        <f ca="1">16</f>
        <v>16</v>
      </c>
      <c r="B18" s="4" t="s">
        <v>24</v>
      </c>
      <c r="C18" s="4" t="s">
        <v>8</v>
      </c>
      <c r="D18" s="4" t="s">
        <v>9</v>
      </c>
      <c r="E18" s="4">
        <v>1</v>
      </c>
      <c r="F18" s="4">
        <v>9095.85</v>
      </c>
    </row>
    <row r="19" customHeight="1" spans="1:6">
      <c r="A19" s="5" t="s">
        <v>25</v>
      </c>
      <c r="B19" s="6"/>
      <c r="C19" s="6"/>
      <c r="D19" s="6"/>
      <c r="E19" s="4">
        <v>61</v>
      </c>
      <c r="F19" s="4" t="s">
        <v>26</v>
      </c>
    </row>
    <row r="20" customHeight="1" spans="2:4">
      <c r="B20" s="7" t="s">
        <v>27</v>
      </c>
      <c r="C20" s="7"/>
      <c r="D20" s="7"/>
    </row>
  </sheetData>
  <mergeCells count="2">
    <mergeCell ref="A1:F1"/>
    <mergeCell ref="A19:B19"/>
  </mergeCells>
  <pageMargins left="0.708661417322835" right="0.708661417322835" top="0.393700787401575" bottom="0.748031496062992" header="0.31496062992126" footer="0.3149606299212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</dc:creator>
  <cp:lastModifiedBy>利晓媚</cp:lastModifiedBy>
  <dcterms:created xsi:type="dcterms:W3CDTF">2011-08-22T08:23:00Z</dcterms:created>
  <cp:lastPrinted>2011-10-17T07:29:00Z</cp:lastPrinted>
  <dcterms:modified xsi:type="dcterms:W3CDTF">2023-05-19T03:57:02Z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769C7E1FFF18489D8F15BF2522A0D2D2</vt:lpwstr>
  </property>
</Properties>
</file>