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sheet1" sheetId="1" r:id="rId1"/>
  </sheets>
  <definedNames>
    <definedName name="_xlnm.Print_Titles" localSheetId="0">sheet1!$1:$5</definedName>
  </definedNames>
  <calcPr calcId="144525"/>
</workbook>
</file>

<file path=xl/sharedStrings.xml><?xml version="1.0" encoding="utf-8"?>
<sst xmlns="http://schemas.openxmlformats.org/spreadsheetml/2006/main" count="181" uniqueCount="158">
  <si>
    <t>项目支出绩效目标表（含转移支付项目）</t>
  </si>
  <si>
    <t>部门名称：广州市从化区交通运输局</t>
  </si>
  <si>
    <t>单位：万元</t>
  </si>
  <si>
    <t>项目名称（资金使用单位）</t>
  </si>
  <si>
    <t>总计</t>
  </si>
  <si>
    <t>财政拨款</t>
  </si>
  <si>
    <t>财政专户拨款</t>
  </si>
  <si>
    <t>其他资金</t>
  </si>
  <si>
    <t>绩效目标</t>
  </si>
  <si>
    <t>绩效指标</t>
  </si>
  <si>
    <t>合计</t>
  </si>
  <si>
    <t>广州市从化区交通运输局</t>
  </si>
  <si>
    <t xml:space="preserve">    编外人员经费</t>
  </si>
  <si>
    <t>根据《从化区人民政府办公室关于增加交通综合行政执法辅助人员有关问题的复函》（从府办复〔2018〕929号）、《从化区人民政府办公室关于区交通局聘请安全生产监督专业技术人员有关问题的复函》（从府办复【2017】333》）主要用于执法辅助人员、安全员工资福利支出。</t>
  </si>
  <si>
    <t>1、1-产出指标,11-数量指标,人员配备计划完成率；实施周期指标值:100%（实际配备人员数/计划配备人员数×100%）,年度指标值:100%（实际配备人员数/计划配备人员数×100%）;,2、2-效益指标,22-社会效益,人员稳岗率；实施周期指标值:1-（因非客观因素离开人数/年初在职人数*100%）,年度指标值:1-（因非客观因素离开人数/年初在职人数*100%）;,3、1-产出指标,13-时效指标,工资及时发放完成率；实施周期指标值:100%（及时发放工资金额/应发放工资金额*100%),年度指标值:100%（及时发放工资金额/应发放工资）金额*100%);,4、1-产出指标,11-数量指标,编外人员到位率；实施周期指标值:100%（编外人员到位数/编外人员数*100%）,年度指标值:100%（编外人员到位数/编外人员数×100%）;</t>
  </si>
  <si>
    <t xml:space="preserve">    市交通运输局治理超限超载工作经费</t>
  </si>
  <si>
    <t>通过开展市交通运输局治理超限超载工作，主要达到如下目标：完善我市治超路面监控网络，加强源头货运企业监管，严厉打击非法超限超载运输，逐步构建完善的治超长效治理机制，有效保护公路桥梁交通的安全畅通。</t>
  </si>
  <si>
    <t>1、1-产出指标,11-数量指标,国省道及城市道路治超非现场 监测路段超限率；实施周期指标值:低于2%,年度指标值:低于2%;,2、2-效益指标,22-社会效益,严厉打击非法超限超载运输， 逐步构建完善的治超长效治理机制；实施周期指标值:严厉打击非法超限 超载运输，逐步构 建完善的治超长效 治理机制,年度指标值:严厉打击非法超限 超载运输，逐步构 建完善的治超长效 治理机制;,3、1-产出指标,12-质量指标,超限超载车辆卸载率；实施周期指标值:100%,年度指标值:100%;</t>
  </si>
  <si>
    <t>广州市从化区交通管理总站</t>
  </si>
  <si>
    <t xml:space="preserve">    纯电动公交购车补贴.</t>
  </si>
  <si>
    <t xml:space="preserve">线路范围覆盖从化区各镇街中心地区，为广大城区群众人员提供了出行的方便，而且拓宽了商品流通渠道，开发商机资源，促进了各镇街建设。本项目在2019-2027年，共分8年实施，往年该项目已按计划支出。							
</t>
  </si>
  <si>
    <t>1、2-效益指标,21-经济效益,人均公交出行成本=票价总收入/搭乘公交总人次数；实施周期指标值:低于1.8元,年度指标值:低于1.8元;,2、2-效益指标,22-社会效益,村村通公交覆盖率=实际覆盖村数/应覆盖村数*100%；实施周期指标值:100%,年度指标值:100%;,3、1-产出指标,11-数量指标,纯电动公交车辆占比=纯电动公交车车辆数/公交车总数*100%；实施周期指标值:80%,年度指标值:80%;,4、2-效益指标,22-社会效益,新购置公交车投入使用率=实际投入使用购置车辆数/购置车辆总数；实施周期指标值:100%,年度指标值:100%;,5、1-产出指标,13-时效指标,资金划拨及时率=实际划拨资金/应划拨金额数*100%；实施周期指标值:100%,年度指标值:100%;,6、1-产出指标,11-数量指标,公交车辆补贴覆盖率=实际补贴车辆数/计划补贴车辆数*100%；实施周期指标值:100%,年度指标值:100%;</t>
  </si>
  <si>
    <t xml:space="preserve">    编外人员聘用经费</t>
  </si>
  <si>
    <t xml:space="preserve">我站编制32人，2022年在编在职21人，缺编11人。因工作量大，人手不足，故需安排编外人员7人在我站工作。基本工资、公积金、社保、 高温费、计生奖等，全年合计约需48万元。其中5人为文员，人均6万元，小计30万元；2人为专业技术员级，人均约9万元，小计18万元。							
</t>
  </si>
  <si>
    <t>1、2-效益指标,22-社会效益,人员稳岗率=1-（因非客观因素离开人数/年初在编在职人数）；实施周期指标值:90%或以上,年度指标值:90%或以上;,2、2-效益指标,22-社会效益,机构正常运作率=机构正常运作天数/工作天数*100%；实施周期指标值:90%或以上,年度指标值:90%或以上;,3、1-产出指标,11-数量指标,人员配备计划完成率=实际配备人员数/计划配备人员数×100%；实施周期指标值:100%,年度指标值:100%;</t>
  </si>
  <si>
    <t xml:space="preserve">    专项审计费</t>
  </si>
  <si>
    <t xml:space="preserve">对区级公交车运营补贴、公交接驳专线专线补贴、微循环公交车运营补贴、夜班公交线路补贴、小型化预约线路补贴、营运车辆检测经费等进行审计。					
</t>
  </si>
  <si>
    <t>1、2-效益指标,22-社会效益,审计报告出现问题数；实施周期指标值:每份小于或等于8个,年度指标值:每份小于或等于8个;,2、1-产出指标,12-质量指标,确定公交补贴资格完成率=实际符合补贴的企业数/申请补贴企业数；实施周期指标值:100%,年度指标值:100%;,3、1-产出指标,11-数量指标,审计公交车辆完成率=实际审计车辆数量/应审计数量*100%；实施周期指标值:100%,年度指标值:100%;,4、2-效益指标,22-社会效益,审计发现公交问题跟进率=实际跟进问题数/发现问题数*100%；实施周期指标值:100%,年度指标值:100%;</t>
  </si>
  <si>
    <t xml:space="preserve">    “村村通客车”财政补贴（2023年市补助）（穗财工【2022】99号）</t>
  </si>
  <si>
    <t xml:space="preserve">切实减轻农村客运经营者负担，确保经营者能够持续稳定为农村地区居民提供公共交通服务，方便广大农民的出行，使村村通客车工程能够开得通、留得住。							
</t>
  </si>
  <si>
    <t>1、1-产出指标,11-数量指标,3年平均补贴车辆数；实施周期指标值:300辆,年度指标值:300辆;,2、1-产出指标,12-质量指标,符合通客车条件的建制村通客车通车率；实施周期指标值:100%,年度指标值:100%;,3、2-效益指标,22-社会效益,农村客运可持续健康发展情况；实施周期指标值:保持我区农村客运平稳运行，促进农村公共交通出行服务持续供给。,年度指标值:保持我区农村客运平稳运行，促进农村公共交通出行服务持续供给。;</t>
  </si>
  <si>
    <t>广州市从化区地方公路站</t>
  </si>
  <si>
    <t>主要用于公路养护人员工资福利支出，坚持“以人为本，以车为本”的公路养护理念，不断加大公路养护力度，提高公路养护水平，全力打造管养公路“畅、安、舒、美”新形象。</t>
  </si>
  <si>
    <t>1、1-产出指标,11-数量指标,编外人员到位率；实施周期指标值:100%,年度指标值:100%;,2、3-满意度指标,31-服务对象满意度,移民群体满意度；实施周期指标值:100%,年度指标值:100%;</t>
  </si>
  <si>
    <t xml:space="preserve">    鳌头产业基地街人线改造工程项目（X286线民乐至人和段公路扩宽工程）临时安置费.</t>
  </si>
  <si>
    <t>根据文件要求在复建安置前，按临时安置补助标准《委托征地调查三方协议书》向被征收房屋权利人支付临时安置费。</t>
  </si>
  <si>
    <t>1、1-产出指标,13-时效指标,按时向鳌头镇拨付临时安置费；实施周期指标值:100%,年度指标值:100%;</t>
  </si>
  <si>
    <t xml:space="preserve">    广州市“四好农村路”日常养护补助资金（2023年市补助）（穗财工〔2022〕99号）</t>
  </si>
  <si>
    <t>1.满足《公路养护技术规范》要求；2.完成辖区内公农村公路养护管理工作，保证公路交通的畅通及安全预期效果。</t>
  </si>
  <si>
    <t>1、1-产出指标,11-数量指标,补助农村公路公里数；实施周期指标值:1810.47,年度指标值:1810.47;,2、3-满意度指标,31-服务对象满意度,服务对象满意度（%）；实施周期指标值:90%,年度指标值:90%;,3、1-产出指标,12-质量指标,优、良、中等级农村公路所占比率；实施周期指标值:80%,年度指标值:80%;</t>
  </si>
  <si>
    <t xml:space="preserve">    23普通公路养护—从化区地方农村公路养护工程补助（2023年市补助）（穗财工〔2022〕99号）</t>
  </si>
  <si>
    <t>通过开展从化区地方各线维护，主要达到如下目标：主要达到如下目标：1.为满足《公路养护工程管理办法》、《公路养护技术规范》的要求；2.对地方县道各线路进行路面修复、路基平整、路基构造物维护；3.将使公路技术状况指数（PCI）达到优等级（≧70分）。路基技术状况指数（SCI)为优等级（≧70分）；4.市民满意率80%。从而满足人民群众畅、洁、绿、美、安出行的预期效果。5、维护路线县道135.963公里，乡道781.818公里，村道885.291公里。</t>
  </si>
  <si>
    <t>1、3-满意度指标,31-服务对象满意度,服务对象满意度（%）；实施周期指标值:90%,年度指标值:90%;,2、2-效益指标,24-可持续影响,路基技术状况指数（SCI）；实施周期指标值:国省道80分，农村公路70分,年度指标值:国省道80分，农村公路70分;,3、1-产出指标,12-质量指标,公路技术状况指数（PCI）；实施周期指标值:国省道80分，农村公路70分,年度指标值:国省道80分，农村公路70分;</t>
  </si>
  <si>
    <t xml:space="preserve">    23普通公路养护—广州市“四好农村路”建设高质量发展补助（从化区）（2023年市补助）（穗财工〔2022〕99号）</t>
  </si>
  <si>
    <t>通过开展广州市新一轮农村公路建设补助工作，主要达到如下目标：1.满足《公路养护技术规范》《公路桥涵养护规范》的要求，保障桥梁安全运行，改善交通条件；2.满足《广州市交通运输局关于印发广州市“四好农村路”建设高质量发展实施方案（2021-2025年）的通知》工作要求；3.项目验收通过率100%；4.施工完工后公路技术状况指数（PCI）达到70以上。</t>
  </si>
  <si>
    <t>1、3-满意度指标,31-服务对象满意度,服务对象满意度（%）；实施周期指标值:90%,年度指标值:90%;,2、1-产出指标,12-质量指标,公路技术状况指数（PCI）；实施周期指标值:国省道80分，农村公路70分,年度指标值:国省道80分，农村公路70分;,3、2-效益指标,24-可持续影响,路基技术状况指数（SCI）；实施周期指标值:国省道80分，农村公路70分,年度指标值:国省道80分，农村公路70分;</t>
  </si>
  <si>
    <t>广州市从化区公路管养中心</t>
  </si>
  <si>
    <t>本项目保障绿化编外人员的工资及福利，资金使用规范化，执行率100%；单位员工满意度100%。</t>
  </si>
  <si>
    <t>1、3-满意度指标,31-服务对象满意度,服务对象满意度（%）；实施周期指标值:90%,年度指标值:90%;</t>
  </si>
  <si>
    <t xml:space="preserve">    路灯养护费</t>
  </si>
  <si>
    <t>“以精细化养护、规范化管理”为指导思想，确保为社会提供“畅、安、舒、美”的道路行车条件。提高夜间行车视野，有效降低交通安全隐患。</t>
  </si>
  <si>
    <t>1、3-满意度指标,31-服务对象满意度,公众满意度=接受调查满意的人数/接受调查的总人数*100%；实施周期指标值:90%,年度指标值:90%;,2、1-产出指标,11-数量指标,路灯亮灯率.=实际亮灯数/计划亮灯数*100%；实施周期指标值:98%,年度指标值:98%;</t>
  </si>
  <si>
    <t xml:space="preserve">    路灯电费</t>
  </si>
  <si>
    <t>“以精细化养护、规范化管理”为指导思想，全面提升公路养护管理水平为目标，保持“更干净、更整洁、更平安、更有序”的道路环境，展现美丽生态从化的城市印象，确保为社会提供“畅、安、舒、美”的道路行车条件。</t>
  </si>
  <si>
    <t>1、3-满意度指标,31-服务对象满意度,市民满意度；实施周期指标值:90%以上,年度指标值:90%以上;,2、1-产出指标,12-质量指标,供电可靠率；实施周期指标值:96%,年度指标值:96%;,3、2-效益指标,22-社会效益,用电保障率；实施周期指标值:98%,年度指标值:98%;,4、1-产出指标,13-时效指标,水电费及时缴交率；实施周期指标值:100%,年度指标值:100%;</t>
  </si>
  <si>
    <t xml:space="preserve">    23普通公路养护—从化区附城片区大道班应急基地建设（2023年市补助）（穗财工〔2022〕99号）</t>
  </si>
  <si>
    <t>通过开展从化区附城片区大道班应急基地建设工作，主要达到如下目标：1.满足交通运输部《公路养护工程管理办法》交公路发﹝2018﹞33号及《公路养护技术规范》（JTGH10—2009）要求；2.进一步提高省养公路的通行能力和服务水平，提高养护工效和养护质量，加快公路养护规范化、机械化进程，根据养护线路和区域按照“组大并小，提高效益”的原则，组成附城片区大道班；3.提高公路养护人员工作效率达到95%。</t>
  </si>
  <si>
    <t>1、2-效益指标,24-可持续影响,路基技术状况指标（SCI）；实施周期指标值:国省道80分，农村公路70分,年度指标值:国省道80分，农村公路70分;,2、1-产出指标,12-质量指标,公路技术状况指数（PCI）；实施周期指标值:国省道80分，农村公路70分,年度指标值:国省道80分，农村公路70分;,3、3-满意度指标,31-服务对象满意度,满意度；实施周期指标值:95%,年度指标值:95%;</t>
  </si>
  <si>
    <t xml:space="preserve">    23普通公路养护—省道S355线大广高速良新出口至国道G105线段（K68+029~K70+152）扩建工程（2023年市补助）（穗财工〔2022〕99号）</t>
  </si>
  <si>
    <t>通过开展省道S355线大广高速良新出口至国道G105线段（K68+029~K70+152）扩建工作，主要达到如下目标：1.满足交通运输部《公路养护工程管理办法》交公路发﹝2018﹞33号及《公路养护技术规范》（JTGH10—2009）要求；2.加铺细粒式沥青33493m3、中粒式沥青33493m3等；3.将达到路面平整、通行舒适、桥涵技术状况指数（BCI）为优等级（≧80分）；4.群众满意度90%以上。</t>
  </si>
  <si>
    <t>1、1-产出指标,11-数量指标,完成工作量；实施周期指标值:加铺细粒式沥青33493m3、中粒式沥青33493m3等,年度指标值:加铺细粒式沥青33493m3、中粒式沥青33493m3等;,2、3-满意度指标,31-服务对象满意度,满意度；实施周期指标值:90%以上,年度指标值:90%以上;,3、2-效益指标,24-可持续影响,路基技术状况指数（SCI）；实施周期指标值: 国省道80分，农村公路70分,年度指标值: 国省道80分，农村公路70分;,4、1-产出指标,12-质量指标,公路技术状况指数（PCI）；实施周期指标值: 国省道80分，农村公路70分,年度指标值: 国省道80分，农村公路70分;</t>
  </si>
  <si>
    <t xml:space="preserve">    23普通公路养护—广州市从化区公路管养中心2022年度道路桥梁及附属设施中修工程（2023年市补助）（穗财工〔2022〕99号）</t>
  </si>
  <si>
    <t>通过开展从化区辖内2022年度国省道及附属设施中修工程，主要达到如下目标：1.满足交通运输部《公路养护工程管理办法》交公路发﹝2018﹞33号及《公路养护技术规范》（JTGH10—2009）要求；2.工程量完成率达到100%；3.将达到路面平整、通行舒适、公路技术状况指数路基技术状况指数（MQI) 为优等级（≧80分）；4.群众满意度90%以上。</t>
  </si>
  <si>
    <t>1、3-满意度指标,31-服务对象满意度,满意度；实施周期指标值:90%以上,年度指标值:90%以上;,2、2-效益指标,24-可持续影响,路基技术状况指数（SCI）；实施周期指标值:国省道80分，农村公路70分,年度指标值:国省道80分，农村公路70分;,3、1-产出指标,12-质量指标,公路技术状况指数（PCI）；实施周期指标值:国省道80分，农村公路70分,年度指标值:国省道80分，农村公路70分;</t>
  </si>
  <si>
    <t xml:space="preserve">    23普通公路养护—其他运行经费（2023年市补助）（穗财工〔2022〕99号）</t>
  </si>
  <si>
    <t>通过开展其他运行经费工作，主要达到如下目标：1.满足《公路养护工程管理办法》、《公路养护技术规范》等相关文件要求；2.完成从化区辖养内3条国道152.895km路段和4条省道85.176km路段公路交通量调查、路况普查及数据维护；3.道路信息化更新率达到90%；4.出行群众满意率90%以上。</t>
  </si>
  <si>
    <t>1、3-满意度指标,31-服务对象满意度,满意度；实施周期指标值:90%以上,年度指标值:90%以上;,2、2-效益指标,24-可持续影响,路基技术状况指数（SCI）；实施周期指标值: 国省道80分，农村公路70分。,年度指标值: 国省道80分，农村公路70分。;,3、1-产出指标,12-质量指标,公路技术状况指数（PCI）；实施周期指标值: 国省道80分，农村公路70分。,年度指标值: 国省道80分，农村公路70分。;</t>
  </si>
  <si>
    <t xml:space="preserve">    23普通公路养护—业务用房物业管理费（2023年市补助）（穗财工〔2022〕99号）</t>
  </si>
  <si>
    <t xml:space="preserve">通过开展业务用房物业管理工作，主要达到如下目标：1.满足《公路养护工程管理办法》、《公路养护技术规范》等相关文件要求；2.物业管理工作验收合格率100%；3.物业管理工作按时完成率100%；4.改善道班养护人员的生活及工作环境，美化班容班貌，员工满意度90%以上。 </t>
  </si>
  <si>
    <t>1、3-满意度指标,31-服务对象满意度,满意度；实施周期指标值:90%以上,年度指标值:90%以上;,2、2-效益指标,24-可持续影响,路基技术状况指数（SCI）；实施周期指标值:国省道80分，农村公路70分。,年度指标值:国省道80分，农村公路70分。;,3、1-产出指标,12-质量指标,公路技术状况指数（PCI）；实施周期指标值:国省道80分，农村公路70分。,年度指标值:国省道80分，农村公路70分。;</t>
  </si>
  <si>
    <t xml:space="preserve">    23普通公路养护—办公及业务房屋维护装修经费（2023年市补助）（穗财工〔2022〕99号）</t>
  </si>
  <si>
    <t>通过开展办公、业务房屋维护装修工作，主要达到如下目标：1.满足《公路养护工程管理办法》、《公路养护技术规范》等相关文件要求；2.完成道班房屋的围墙修复80m，天花、墙壁扇灰8600m²，水电线路更换450m以及临时生产设施等，保障道班工人的生活条件，提高配套设施可持续使用功能；3.维修工程计划完成率100%，施工完成及时率100%；4.改善道班养护人员的生活及工作环境，职工满意度大于90%。</t>
  </si>
  <si>
    <t>1、1-产出指标,11-数量指标,完成工作量；实施周期指标值:完成道班房屋的围墙修复80m，天花、墙壁扇灰8600m²，水电线路更换450m以及临时生产设施等，保障道班工人的生活条件，提高配套设施可持续使用功能,年度指标值:完成道班房屋的围墙修复80m，天花、墙壁扇灰8600m²，水电线路更换450m以及临时生产设施等，保障道班工人的生活条件，提高配套设施可持续使用功能;,2、3-满意度指标,31-服务对象满意度,满意度；实施周期指标值:大于90%,年度指标值:大于90%;,3、2-效益指标,24-可持续影响,路基技术状况指数（SCI）；实施周期指标值:国省道80分，农村公路70分。,年度指标值:国省道80分，农村公路70分。;,4、1-产出指标,12-质量指标,公路技术状况指数（PCI）；实施周期指标值:国省道80分，农村公路70分。,年度指标值:国省道80分，农村公路70分。;</t>
  </si>
  <si>
    <t xml:space="preserve">    23普通公路养护—广州市从化区公路管养中心2023年信息系统运行维护项目（2023年市补助）（穗财工〔2022〕99号）</t>
  </si>
  <si>
    <t>通过开展广州市从化区公路管养中心2023年信息系统运行维护项目工作，主要达到如下目标：1.满足交通运输部《公路养护工程管理办法》交公路发﹝2018﹞33号及《公路养护技术规范》（JTGH10—2009）要求；2.维护人员完成每周1次所有服务器设备系统、存储设备系统日常巡检工作；3.将达到全年主干网络系统畅通率达100%；4.确保各员工电脑、打印机及相关办公室设备正常运作；5.提高工作办事效率达98%。</t>
  </si>
  <si>
    <t>1、1-产出指标,11-数量指标,完成工作量；实施周期指标值:维护人员完成每周1次所有服务器设备系统、存储设备系统日常巡检工作,年度指标值:维护人员完成每周1次所有服务器设备系统、存储设备系统日常巡检工作;,2、2-效益指标,24-可持续影响,路基技术状况指数（SCI）；实施周期指标值:国省道80分，农村公路70分。,年度指标值:国省道80分，农村公路70分。;,3、1-产出指标,12-质量指标,公路技术状况指数（PCI）；实施周期指标值:国省道80分，农村公路70分。,年度指标值:国省道80分，农村公路70分。;</t>
  </si>
  <si>
    <t xml:space="preserve">    23普通公路养护—彩虹桥健康监测费（2023年市补助）（穗财工〔2022〕99号）</t>
  </si>
  <si>
    <t>通过开展彩虹桥健康监测工作，主要达到如下目标：1.满足交通运输部《公路养护工程管理办法》交公路发﹝2018﹞33号及《公路养护技术规范》（JTGH10—2009）要求；2.对彩虹桥桥梁结构进行重点监测，监测桥梁在当前状态下的实际工作状况，为桥梁的营运和维护提供科学的依据，确保管养公路达到畅、安、舒、美要求；3.群众出行满意度90%以上。</t>
  </si>
  <si>
    <t xml:space="preserve">    23普通公路养护—从化区公路管养中心国省道及桥梁日常维护项目（2023年市补助）（穗财工〔2022〕99号）</t>
  </si>
  <si>
    <t>通过开展从化区公路管养中心国省道及桥梁日常维护项目工作，主要达到如下目标：1.满足交通运输部《公路养护工程管理办法》交公路发﹝2018﹞33号及《公路养护技术规范》（JTGH10—2009）要求；2.完成辖区内国省道238.312公里的路面保洁，保洁频次达1次/天/车道；完成辖区内国省道水沟清理；完成路面灌缝200km；完成辖区内国省道绿化的日常维护工作等。3.按照《公路养护技术规范》（JTGH10—2009），PQI值达到90；4.群众出行满意度90%以上。</t>
  </si>
  <si>
    <t>1、3-满意度指标,31-服务对象满意度,满意度；实施周期指标值:90%以上,年度指标值:90%以上;,2、1-产出指标,12-质量指标,公路技术状况指数（PCI）；实施周期指标值: 国省道80分，农村公路70分。,年度指标值: 国省道80分，农村公路70分。;,3、2-效益指标,24-可持续影响,路基技术状况指数（SCI）；实施周期指标值: 国省道80分，农村公路70分。,年度指标值: 国省道80分，农村公路70分。;,4、1-产出指标,11-数量指标,完成工作量；实施周期指标值:完成辖区内国省道238.312公里的路面保洁，保洁频次达1次/天/车道；完成辖区内国省道水沟清理；完成路面灌缝200km；完成辖区内国省道绿化的日常维护工作等,年度指标值:完成辖区内国省道238.312公里的路面保洁，保洁频次达1次/天/车道；完成辖区内国省道水沟清理；完成路面灌缝200km；完成辖区内国省道绿化的日常维护工作等;</t>
  </si>
  <si>
    <t xml:space="preserve">    23普通公路养护—从化区公路管养中心国省道及桥梁维护服务招标项目（2023年市补助）（穗财工〔2022〕99号）</t>
  </si>
  <si>
    <t>通过开展从化区公路管养中心国省道及桥梁维护服务招标项目工作，主要达到如下目标：1.满足交通运输部《公路养护工程管理办法》交公路发﹝2018﹞33号及《公路养护技术规范》（JTGH10—2009）要求；2.完成辖区内国省道路面修复及预防性养护，更换破碎板3079.85m²，沥青罩面26527.12m²；完成桥梁的维护工作，更换伸缩缝及露筋处理；修复高边坡水沟266m，边坡防护1450m²等。3.按照《公路养护技术规范》（JTGH10—2009），MQI值达到90；4.群众出行满意度90%以上。</t>
  </si>
  <si>
    <t>1、3-满意度指标,31-服务对象满意度,满意度；实施周期指标值:90%以上,年度指标值:90%以上;,2、1-产出指标,11-数量指标,完成工作量；实施周期指标值:完成辖区内国省道路面修复及预防性养护，更换破碎板3079.85m²，沥青罩面26527.12m²；完成桥梁的维护工作，更换伸缩缝及露筋处理；修复高边坡水沟266m，边坡防护1450m²等,年度指标值:完成辖区内国省道路面修复及预防性养护，更换破碎板3079.85m²，沥青罩面26527.12m²；完成桥梁的维护工作，更换伸缩缝及露筋处理；修复高边坡水沟266m，边坡防护1450m²等;,3、1-产出指标,12-质量指标,公路技术状况指数（PCI）；实施周期指标值:国省道80分，农村公路70分。,年度指标值:国省道80分，农村公路70分。;,4、2-效益指标,24-可持续影响,路基技术状况指数（SCI）；实施周期指标值:国省道80分，农村公路70分。,年度指标值:国省道80分，农村公路70分。;</t>
  </si>
  <si>
    <t xml:space="preserve">    23普通公路养护—从化区公路管养中心交安设施维护服务招标项目（2023年市补助）（穗财工〔2022〕99号）</t>
  </si>
  <si>
    <t>通过开展从化区公路管养中心交安设施维护服务招标项目工作，主要达到如下目标：1.满足交通运输部《公路养护工程管理办法》交公路发﹝2018﹞33号及《公路养护技术规范》（JTGH10—2009）要求；2.完成辖区内国省道路面标线补划51326.17m²，修复或增设标志牌188处，修复或增设波形护栏1389.5m，修复路灯163座。3.按照《公路养护技术规范》（JTGH10—2009），TCI值达到90；4.群众出行满意度90%以上。</t>
  </si>
  <si>
    <t>1、3-满意度指标,31-服务对象满意度,满意度；实施周期指标值:90%以上,年度指标值:90%以上;,2、1-产出指标,12-质量指标,公路技术状况指数（PCI）；实施周期指标值:国省道80分，农村公路70分。,年度指标值:国省道80分，农村公路70分。;,3、2-效益指标,24-可持续影响,路基技术状况指数（SCI）；实施周期指标值:国省道80分，农村公路70分。,年度指标值:国省道80分，农村公路70分。;,4、1-产出指标,11-数量指标,完成工作量；实施周期指标值:完成辖区内国省道路面标线补划51326.17m²，修复或增设标志牌188处，修复或增设波形护栏1389.5m，修复路灯163座,年度指标值:完成辖区内国省道路面标线补划51326.17m²，修复或增设标志牌188处，修复或增设波形护栏1389.5m，修复路灯163座;</t>
  </si>
  <si>
    <t xml:space="preserve">    23普通公路养护—省道S254线从化区段扩建工程（灌村墟至增城界）（2023年市补助）（穗财工〔2022〕99号）</t>
  </si>
  <si>
    <t>通过开展省道S254线从化区段扩建工程（灌村墟至增城界），主要达到如下目标：1.满足交通运输部《公路养护工程管理办法》交公路发﹝2018﹞33号及《公路养护技术规范》（JTGH10—2009）要求；2.通过工程可行性研究报告批复、完成施工招标工作和征地工作等；3.将达到路面平整、通行舒适、路面技术状况指数（PCI）为优等级（≧80分）；4.群众满意度90%以上。</t>
  </si>
  <si>
    <t>1、3-满意度指标,31-服务对象满意度,满意度；实施周期指标值:90%以上,年度指标值:90%以上;,2、1-产出指标,12-质量指标,公路技术状况指数（PCI）；实施周期指标值:国省道80分，农村公路70分。,年度指标值:国省道80分，农村公路70分。;,3、2-效益指标,24-可持续影响,路基技术状况指数（SCI）；实施周期指标值:国省道80分，农村公路70分。,年度指标值:国省道80分，农村公路70分。;,4、1-产出指标,11-数量指标,完成工作量；实施周期指标值:.通过工程可行性研究报告批复、完成施工招标工作和征地工作等,年度指标值:.通过工程可行性研究报告批复、完成施工招标工作和征地工作等;</t>
  </si>
  <si>
    <t xml:space="preserve">    23普通公路养护—国道G105线从化鞍山至流溪河水库段路面改造工程(二期)（2023年市补助）（穗财工〔2022〕99号）</t>
  </si>
  <si>
    <t>通过开展国道G105线从化鞍山至流溪河水库段路面改造工程( 二期)工作，主要达到如下目标：1.满足交通运输部《公路养护工程管理办法》交公路发﹝2018﹞33号及《公路养护技术规范》（JTGH10—2009）要求；2.项目已完成结算评审，用于支付交工检测费、竣工前和竣工检测费等；3.沿线居民对工程建设的满意度95%及以上。</t>
  </si>
  <si>
    <t>1、3-满意度指标,31-服务对象满意度,满意度；实施周期指标值:95%及以上,年度指标值:95%及以上;,2、1-产出指标,12-质量指标,公路技术状况指数（PCI）；实施周期指标值:国省道80分，农村公路70分。,年度指标值:国省道80分，农村公路70分。;,3、2-效益指标,24-可持续影响,路基技术状况指数（SCI）；实施周期指标值:国省道80分，农村公路70分。,年度指标值:国省道80分，农村公路70分。;,4、1-产出指标,11-数量指标,完成工作量；实施周期指标值:项目已完成结算评审，用于支付交工检测费、竣工前和竣工检测费等,年度指标值:项目已完成结算评审，用于支付交工检测费、竣工前和竣工检测费等;</t>
  </si>
  <si>
    <t xml:space="preserve">    23普通公路养护—国道G105线六三市一、二桥等六座桥梁维修工程（2023年市补助）（穗财工〔2022〕99号）</t>
  </si>
  <si>
    <t>通过开展国道G105线六三市一、二桥等六座桥梁维修工作，主要达到如下目标：1.满足交通运输部《公路养护工程管理办法》交公路发﹝2018﹞33号及《公路养护技术规范》（JTGH10—2009）要求；2.完成桥面铺装工程量约273.75m³、修复裂缝约354m、标线约212m2、跟换伸缩缝约178.2m、河床铺砌约948m³等；3.将达到桥面平整、通行舒适、桥涵技术状况指数（BCI）为优等级（≧80分）；4.群众满意度90%以上。</t>
  </si>
  <si>
    <t>1、3-满意度指标,31-服务对象满意度,满意度；实施周期指标值:90%以上,年度指标值:90%以上;,2、1-产出指标,12-质量指标,公路技术状况指数（PCI）；实施周期指标值:国省道80分，农村公路70分。,年度指标值:国省道80分，农村公路70分。;,3、2-效益指标,24-可持续影响,路基技术状况指数（SCI）；实施周期指标值:国省道80分，农村公路70分。,年度指标值:国省道80分，农村公路70分。;,4、1-产出指标,11-数量指标,完成工作量；实施周期指标值:完成桥面铺装工程量约273.75m³、修复裂缝约354m、标线约212m2、跟换伸缩缝约178.2m、河床铺砌约948m³等,年度指标值:完成桥面铺装工程量约273.75m³、修复裂缝约354m、标线约212m2、跟换伸缩缝约178.2m、河床铺砌约948m³等;</t>
  </si>
  <si>
    <t xml:space="preserve">    23普通公路养护—国道G105线K2454+274涵洞改建工程（2023年市补助）（穗财工〔2022〕99号）</t>
  </si>
  <si>
    <t>通过开展国道G105线K2454+274涵洞改建工作，主要达到如下目标：1.满足交通运输部《公路养护工程管理办法》交公路发﹝2018﹞33号及《公路养护技术规范》（JTGH10—2009）要求；2.完成修筑1-Φ1.25m的新圆管涵，新建M7.5浆砌片石边沟266m3等；3.工程一次性验收合格率100%；4.市民满意度90%，从而满足人民群众畅、洁、绿、美、安出行的预期效果。</t>
  </si>
  <si>
    <t>1、3-满意度指标,31-服务对象满意度,满意度；实施周期指标值:90%,年度指标值:90%;,2、1-产出指标,12-质量指标,公路技术状况指数（PCI）；实施周期指标值:国省道80分，农村公路70分。,年度指标值:国省道80分，农村公路70分。;,3、2-效益指标,24-可持续影响,路基技术状况指数（SCI）；实施周期指标值:国省道80分，农村公路70分。,年度指标值:国省道80分，农村公路70分。;,4、1-产出指标,11-数量指标,完成工作量；实施周期指标值:完成修筑1-Φ1.25m的新圆管涵，新建M7.5浆砌片石边沟266m3等,年度指标值:完成修筑1-Φ1.25m的新圆管涵，新建M7.5浆砌片石边沟266m3等;</t>
  </si>
  <si>
    <t xml:space="preserve">    23普通公路养护—国道G105线K2461+674~2462+298新群工区段边坡塌方修复工程（2023年市补助）（穗财工〔2022〕99号）</t>
  </si>
  <si>
    <t>通过开展国道G105线K2461+674~2462+298新群工区段边坡塌方修复工作，主要达到如下目标：1.满足交通运输部《公路养护工程管理办法》交公路发﹝2018﹞33号及《公路养护技术规范》（JTGH10—2009）要求；2.完成片石混凝土挡墙592.6m3、现浇混凝土边沟303.4m3、坡面喷射防护405.9m3、土工织物植草405.9m2等；3.工程一次性验收合格率100%；4.沿线居民对工程建设的满意度95%及以上。</t>
  </si>
  <si>
    <t>1、3-满意度指标,31-服务对象满意度,满意度；实施周期指标值:95%及以上,年度指标值:95%及以上;,2、1-产出指标,11-数量指标,工程验收合格率；实施周期指标值:100%,年度指标值:100%;,3、1-产出指标,12-质量指标,公路技术状况指数（PCI）；实施周期指标值:国省道80分，农村公路70分。,年度指标值:国省道80分，农村公路70分。;,4、2-效益指标,24-可持续影响,路基技术状况指数（SCI）；实施周期指标值:国省道80分，农村公路70分。,年度指标值:国省道80分，农村公路70分。;,5、1-产出指标,11-数量指标,完成工作量；实施周期指标值:完成片石混凝土挡墙592.6m3、现浇混凝土边沟303.4m3、坡面喷射防护405.9m3、土工织物植草405.9m2等,年度指标值:完成片石混凝土挡墙592.6m3、现浇混凝土边沟303.4m3、坡面喷射防护405.9m3、土工织物植草405.9m2等;</t>
  </si>
  <si>
    <t xml:space="preserve">    23普通公路养护—国道G105线K2432+524~K2459+224莲麻至小天鹅段路面维修工程（2023年市补助）（穗财工〔2022〕99号）</t>
  </si>
  <si>
    <t>通过开展国道G105线K2432+524~K2459+224莲麻至小天鹅段路面维修工作，主要达到如下目标：1.满足交通运输部《公路养护工程管理办法》交公路发﹝2018﹞33号及《公路养护技术规范》（JTGH10—2009）要求；2.完成挖除26cm水泥混凝土面层及20cm基层10760㎡、28cm厚C30混凝土面层及20cm基层10760㎡、厚8.8cm中面层和后2.8cm上面层1200m2、现浇混凝土附属结构301.3m3等；3.工程一次性验收合格率100%；4.沿线居民对工程建设的满意度95%及以上。</t>
  </si>
  <si>
    <t>1、3-满意度指标,31-服务对象满意度,满意度；实施周期指标值:95%及以上,年度指标值:95%及以上;,2、1-产出指标,12-质量指标,公路技术状况指数（PCI）；实施周期指标值: 国省道80分，农村公路70分。,年度指标值: 国省道80分，农村公路70分。;,3、2-效益指标,24-可持续影响,路基技术状况指数（SCI）；实施周期指标值: 国省道80分，农村公路70分。,年度指标值: 国省道80分，农村公路70分。;,4、1-产出指标,11-数量指标,完成工作量；实施周期指标值:完成挖除26cm水泥混凝土面层及20cm基层10760㎡、28cm厚C30混凝土面层及20cm基层10760㎡、厚8.8cm中面层和后2.8cm上面层1200m2、现浇混凝土附属结构301.3m3等,年度指标值:完成挖除26cm水泥混凝土面层及20cm基层10760㎡、28cm厚C30混凝土面层及20cm基层10760㎡、厚8.8cm中面层和后2.8cm上面层1200m2、现浇混凝土附属结构301.3m3等;</t>
  </si>
  <si>
    <t xml:space="preserve">    23普通公路养护—国道G355线棋杆至西瓜地段路面改造工程（2023年市补助）（穗财工〔2022〕99号）</t>
  </si>
  <si>
    <t>通过开展国道G355线棋杆至西瓜地段路面改造工作，主要达到如下目标：1.满足交通运输部《公路养护工程管理办法》交公路发﹝2018﹞33号及《公路养护技术规范》（JTGH10—2009）要求；2.挖除28cm水泥混凝土面层及18cm基层24000㎡、浇筑28cm厚C30混凝土面层及18cm基层24000㎡、厚6cm中面层和后4cm上面层209715.7㎡、更换侧石8990m、标线10967.760㎡等；3.将达到路面平整、通行舒适、路面技术状况指数（PCI）为优等级（≧80分）；4.群众满意度90%以上。</t>
  </si>
  <si>
    <t>1、3-满意度指标,31-服务对象满意度,满意度；实施周期指标值:90%以上,年度指标值:90%以上;,2、1-产出指标,12-质量指标,公路技术状况指数（PCI）；实施周期指标值:国省道80分，农村公路70分,年度指标值:国省道80分，农村公路70分;,3、2-效益指标,24-可持续影响,路基技术状况指数（SCI）；实施周期指标值:国省道80分，农村公路70分,年度指标值:国省道80分，农村公路70分;,4、1-产出指标,11-数量指标,完成工作量；实施周期指标值:挖除28cm水泥混凝土面层及18cm基层24000㎡、浇筑28cm厚C30混凝土面层及18cm基层24000㎡、厚6cm中面层和后4cm上面层209715.7㎡、更换侧石8990m、标线10967.760㎡等,年度指标值:挖除28cm水泥混凝土面层及18cm基层24000㎡、浇筑28cm厚C30混凝土面层及18cm基层24000㎡、厚6cm中面层和后4cm上面层209715.7㎡、更换侧石8990m、标线10967.760㎡等;</t>
  </si>
  <si>
    <t xml:space="preserve">    23普通公路养护—省道S355线k70+895-k73+825旺城至明珠段路面整治工程（2023年市补助）（穗财工〔2022〕99号）</t>
  </si>
  <si>
    <t>通过开展省道S355线k70+895-k73+825旺城至明珠段路面整治工作，主要达到如下目标：1.满足交通运输部《公路养护工程管理办法》交公路发﹝2018﹞33号及《公路养护技术规范》（JTGH10—2009）要求；2.完成挖除28cm水泥混凝土面层及20cm基层约7372.50㎡、28cm厚C30混凝土面层及20cm基层约7372.50㎡、铺设沥青面层约91228.90㎡、标线约5744.8㎡等；3.将达到路面平整、通行舒适、路面技术状况指数（PCI）为优等级（≧80分）；4.群众满意度90%以上。</t>
  </si>
  <si>
    <t>1、3-满意度指标,31-服务对象满意度,满意度；实施周期指标值:90%以上,年度指标值:90%以上;,2、1-产出指标,12-质量指标,公路技术状况指数（PCI）；实施周期指标值:国省道80分，农村公路70分。,年度指标值:国省道80分，农村公路70分。;,3、2-效益指标,24-可持续影响,路基技术状况指数（SCI）；实施周期指标值:国省道80分，农村公路70分。,年度指标值:国省道80分，农村公路70分。;,4、1-产出指标,11-数量指标,完成工作量；实施周期指标值:完成挖除28cm水泥混凝土面层及20cm基层约7372.50㎡、28cm厚C30混凝土面层及20cm基层约7372.50㎡、铺设沥青面层约91228.90㎡、标线约5744.8㎡等,年度指标值:完成挖除28cm水泥混凝土面层及20cm基层约7372.50㎡、28cm厚C30混凝土面层及20cm基层约7372.50㎡、铺设沥青面层约91228.90㎡、标线约5744.8㎡等;</t>
  </si>
  <si>
    <t xml:space="preserve">    23普通公路养护—国道G106线K2415+200～K2428+480鳌头道班至梯面段排水、防护整治工程（2023年市补助）（穗财工〔2022〕99号）</t>
  </si>
  <si>
    <t>通过开展从化区G105线、G106线、S355线水毁修复项目工作，主要达到如下目标：1.满足交通运输部《公路养护工程管理办法》交公路发﹝2018﹞33号及《公路养护技术规范》（JTGH10—2009）要求；2.完成清理塌方量15688m³，新建混凝土护坡11608m²，修复路肩316.5m²，新建混凝土挡土墙171等；3.工程一次性验收合格率100%；4.市民满意率90%，从而满足人民群众畅、洁、绿、美、安出行的预期效果。</t>
  </si>
  <si>
    <t>1、3-满意度指标,31-服务对象满意度,满意度；实施周期指标值:90%,年度指标值:90%;,2、1-产出指标,11-数量指标,工程验收合格率；实施周期指标值:100%,年度指标值:100%;,3、1-产出指标,12-质量指标,公路技术状况指数（PCI）；实施周期指标值:国省道80分，农村公路70分。,年度指标值:国省道80分，农村公路70分。;,4、2-效益指标,24-可持续影响,路基技术状况指数（SCI）；实施周期指标值:国省道80分，农村公路70分。,年度指标值:国省道80分，农村公路70分。;,5、1-产出指标,11-数量指标,完成工作量；实施周期指标值:完成清理塌方量15688m³，新建混凝土护坡11608m²，修复路肩316.5m²，新建混凝土挡土墙171等,年度指标值:完成清理塌方量15688m³，新建混凝土护坡11608m²，修复路肩316.5m²，新建混凝土挡土墙171等;</t>
  </si>
  <si>
    <t xml:space="preserve">    23普通公路养护—从化区G105线、G106线水毁修复工程（2023年市补助）（穗财工〔2022〕99号）</t>
  </si>
  <si>
    <t>通过开展从化区G105线、G106线、S355线水毁修复工作，主要达到如下目标：1.满足交通运输部《公路养护工程管理办法》交公路发﹝2018﹞33号及《公路养护技术规范》（JTGH10—2009）要求；2.完成清理塌方量15688m³，新建混凝土护坡11608m²，修复路肩316.5m²，新建混凝土挡土墙171等；3.工程一次性验收合格率100%；4.市民满意率90%，从而满足人民群众畅、洁、绿、美、安出行的预期效果。</t>
  </si>
  <si>
    <t>1、1-产出指标,11-数量指标,工程验收合格率；实施周期指标值:100%,年度指标值:100%;,2、3-满意度指标,31-服务对象满意度,满意度；实施周期指标值:90%,年度指标值:90%;,3、1-产出指标,12-质量指标,公路技术状况指数（PCI）；实施周期指标值:国省道80分，农村公路70分。,年度指标值:国省道80分，农村公路70分。;,4、2-效益指标,24-可持续影响,路基技术状况指数（SCI）；实施周期指标值:国省道80分，农村公路70分。,年度指标值:国省道80分，农村公路70分。;,5、1-产出指标,11-数量指标,完成工作量；实施周期指标值:完成清理塌方量15688m³，新建混凝土护坡11608m²，修复路肩316.5m²，新建混凝土挡土墙171等,年度指标值:完成清理塌方量15688m³，新建混凝土护坡11608m²，修复路肩316.5m²，新建混凝土挡土墙171等;</t>
  </si>
  <si>
    <t xml:space="preserve">    23普通公路养护—国道G105线温泉冲口水浸点整治工程（2023年市补助）（穗财工〔2022〕99号）</t>
  </si>
  <si>
    <t>通过开展国道G105线温泉冲口水浸点整治工作，主要达到如下目标：1.满足交通运输部《公路养护工程管理办法》交公路发﹝2018﹞33号及《公路养护技术规范》（JTGH10—2009）要求；2.完成浆砌片石排水沟约2731.6m³、微表处约52500㎡等；3.将达到路面平整、通行舒适、路基技术状况指数路基技术状况指数（TCI) 为优等级（≧80分）；4.群众满意度90%以上。</t>
  </si>
  <si>
    <t>1、3-满意度指标,31-服务对象满意度,满意度；实施周期指标值:90%以上,年度指标值:90%以上;,2、1-产出指标,12-质量指标,公路技术状况指数（PCI）；实施周期指标值: 国省道80分，农村公路70分。,年度指标值: 国省道80分，农村公路70分。;,3、2-效益指标,24-可持续影响,路基技术状况指数（SCI）；实施周期指标值: 国省道80分，农村公路70分。,年度指标值: 国省道80分，农村公路70分。;,4、1-产出指标,11-数量指标,完成工作量；实施周期指标值:完成浆砌片石排水沟约2731.6m³、微表处约52500㎡等,年度指标值:完成浆砌片石排水沟约2731.6m³、微表处约52500㎡等;</t>
  </si>
  <si>
    <t xml:space="preserve">    23普通公路养护—广州市从化区公路管养中心2023年度公路养护专用机械购置经费（2023年市补助）（穗财工〔2022〕99号）</t>
  </si>
  <si>
    <t>通过开展2023年度公路养护专用设备购置，主要达到如下目标：1.根据《公路养护技术规范》的要求，开展对损坏、缺失沿线设施改造工作；2.主要完成：公路快速修补、优化公路绿化，加强公路抢险救灾，增强路面保洁能力；3.将达到路面平整，通行舒适，道路综合技术状况指数（MQI)为优等级（≧90分）；4.公路扬尘和公路垃圾机械化处理率100%；5.市民满意度90%，从而满足人民群众畅、洁、绿、美、安出行的预期效果。</t>
  </si>
  <si>
    <t>1、3-满意度指标,31-服务对象满意度,满意度；实施周期指标值:90%以上,年度指标值:90%以上;,2、1-产出指标,12-质量指标,公路技术状况指数（PCI）；实施周期指标值:国省道80分，农村公路70分。,年度指标值:国省道80分，农村公路70分。;,3、2-效益指标,24-可持续影响,路基技术状况指数（SCI）；实施周期指标值:国省道80分，农村公路70分。,年度指标值:国省道80分，农村公路70分。;</t>
  </si>
  <si>
    <t xml:space="preserve">    23普通公路养护—工资福利支出（非统发）（2023年市补助）（穗财工〔2022〕99号）</t>
  </si>
  <si>
    <t>通过开展区公路养护单位年度人员基本支出转移支付工资，主要达到如下目标：
1.理顺单位管理关系，实施事财权统一；2.预算执行及时支付率95%以上；3.资金使用规范化，保障人员工资支出及单位运行，执行率90%以上；4.单位员工满意度90%以上。</t>
  </si>
  <si>
    <t>1、3-满意度指标,31-服务对象满意度,主体用户满意度；实施周期指标值:90%,年度指标值:90%;,2、2-效益指标,21-经济效益,资金使用率；实施周期指标值:90%,年度指标值:90%;,3、1-产出指标,11-数量指标,资金支付及时率；实施周期指标值:95%,年度指标值:95%;</t>
  </si>
  <si>
    <t xml:space="preserve">    23普通公路养护—社会保障缴费（2023年市补助）（穗财工〔2022〕99号）</t>
  </si>
  <si>
    <t xml:space="preserve">    23普通公路养护—其他工资福利支出（2023年市补助）（穗财工〔2022〕99号）</t>
  </si>
  <si>
    <t>1、3-满意度指标,31-服务对象满意度,主体用户满意度；实施周期指标值:90%,年度指标值:90%;,2、1-产出指标,11-数量指标,资金支付及时率；实施周期指标值:95%,年度指标值:95%;,3、2-效益指标,21-经济效益,资金使用率；实施周期指标值:90%,年度指标值:90%;</t>
  </si>
  <si>
    <t xml:space="preserve">    23普通公路养护—住房改革补贴（在职）（2023年市补助）（穗财工〔2022〕99号）</t>
  </si>
  <si>
    <t xml:space="preserve">    23普通公路养护—退休费（2023年市补助）（穗财工〔2022〕99号）</t>
  </si>
  <si>
    <t xml:space="preserve">    23普通公路养护—住房公积金（2023年市补助）（穗财工〔2022〕99号）</t>
  </si>
  <si>
    <t xml:space="preserve">    23普通公路养护—住房改革补贴（退休）（2023年市补助）（穗财工〔2022〕99号）</t>
  </si>
  <si>
    <t xml:space="preserve">    23普通公路养护—在职人员公用经费（办公设备购置）（2023年市补助）（穗财工〔2022〕99号）</t>
  </si>
  <si>
    <t xml:space="preserve">    23普通公路养护—公务用车运行维护费（2023年市补助）（穗财工〔2022〕99号）</t>
  </si>
  <si>
    <t xml:space="preserve">    23普通公路养护—离退休人员公用经费（2023年市补助）（穗财工〔2022〕99号）</t>
  </si>
  <si>
    <t xml:space="preserve">    23普通公路养护—在职人员公用经费（2023年市补助）（穗财工〔2022〕99号）</t>
  </si>
  <si>
    <t>广州市从化区市政道路建设养护中心</t>
  </si>
  <si>
    <t>2019年从化区路灯所和从化区市政道路建设养护中心由住建局转入交通局，编外人员当时未纳入全区编外人员实名制信息采集数据。根据从编字[2021]25号，从化区路灯所合并到从化区市政道路建设养护中心，原从化区路灯所16人，经费金额148万，从化区市政道路建设养护中心17人，经费金额96万，合并后33人，申报金额为328万元，现实际金额合计244万。</t>
  </si>
  <si>
    <t>1、1-产出指标,11-数量指标,项目实际完成率；实施周期指标值:100%,年度指标值:100%;</t>
  </si>
  <si>
    <t xml:space="preserve">    城区市政道路养护专项.</t>
  </si>
  <si>
    <t>对中心城区道路、人行道、小区路面等进行日常养护及抢险，保障城区市政道路正常通行，确保市政道路设施按时保质保量的完成养护维修工作。</t>
  </si>
  <si>
    <t>1、2-效益指标,22-社会效益,安全事故次数；实施周期指标值:0次,年度指标值:0次;,2、2-效益指标,21-经济效益,单位造价合理性；实施周期指标值:合理,年度指标值:合理;,3、2-效益指标,22-社会效益,既有道路完好率=实际完好道路数/总道路数*100%；实施周期指标值:90%或以上,年度指标值:90%或以上;,4、1-产出指标,12-质量指标,招投标规范性；实施周期指标值:合规,年度指标值:合规;,5、1-产出指标,12-质量指标,养护维修工程完成率=实际完成/按计划应完成养护维修工程数量%；实施周期指标值:100%,年度指标值:100%;,6、1-产出指标,11-数量指标,监理覆盖率=实际监理覆盖的工程数/应监理覆盖的工程数*%；实施周期指标值:100%,年度指标值:100%;</t>
  </si>
  <si>
    <t xml:space="preserve">    城区交通设施养护专项.</t>
  </si>
  <si>
    <t>确保城区交通设施处在完好状态，保障城区市政道路正常通行，确保交通设施按时保质保量的完成养护维修工作。</t>
  </si>
  <si>
    <t>1、2-效益指标,21-经济效益,单位造价合理性；实施周期指标值:合理,年度指标值:合理;,2、2-效益指标,22-社会效益,既有道路完好率=实际完好道路数/总道路数*100%；实施周期指标值:90%或以上,年度指标值:90%或以上;,3、2-效益指标,22-社会效益,安全事故次数；实施周期指标值:0次,年度指标值:0次;,4、1-产出指标,12-质量指标,招投标规范性；实施周期指标值:合规,年度指标值:合规;,5、1-产出指标,12-质量指标,养护维修工程完成率=实际完成/按计划应完成养护维修工程数量%；实施周期指标值:100%,年度指标值:100%;,6、1-产出指标,11-数量指标,监理覆盖率=实际监理覆盖的工程数/应监理覆盖的工程数*%；实施周期指标值:100%,年度指标值:100%;</t>
  </si>
  <si>
    <t xml:space="preserve">    城区桥梁养护专项.</t>
  </si>
  <si>
    <t>完成情人桥结算工作及尾款支付；完成城区桥梁日常养护维修等工作。</t>
  </si>
  <si>
    <t>1、1-产出指标,12-质量指标,变更审批合规性.；实施周期指标值:合规,年度指标值:合规;,2、2-效益指标,21-经济效益,单位造价合理性；实施周期指标值:合理,年度指标值:合理;,3、2-效益指标,22-社会效益,安全事故次数；实施周期指标值:0次,年度指标值:0次;,4、2-效益指标,22-社会效益,既有桥梁完好率=实际完好桥梁数/总桥数*100%；实施周期指标值:90%或以上,年度指标值:90%或以上;,5、1-产出指标,12-质量指标,招投标规范性；实施周期指标值:合规,年度指标值:合规;,6、1-产出指标,12-质量指标,施工质量验收达标率=质量验收达标的工程量/参与验收的工程量%；实施周期指标值:91%,年度指标值:91%;</t>
  </si>
  <si>
    <t xml:space="preserve">    城区路灯电费</t>
  </si>
  <si>
    <t xml:space="preserve">按实按时缴纳路灯电费，确保城区路灯照明设施的正常运行，保证路灯亮灯率达到98%以上，方便市民夜间出行，确保城区美化、亮化。							
</t>
  </si>
  <si>
    <t>1、2-效益指标,22-社会效益,投诉件及时处理率=实际及时处理/收到的有效投诉宗数*%；实施周期指标值:90%或以上,年度指标值:90%或以上;,2、2-效益指标,22-社会效益,路灯费用纠纷产生次数；实施周期指标值:0次,年度指标值:0次;,3、1-产出指标,12-质量指标,路灯设施完好率=路灯设施完好的数量/路灯设施的总数量*%；实施周期指标值:98%,年度指标值:98%;,4、1-产出指标,13-时效指标,路灯电费及时支付率=及时支付路灯电费/路灯总产生电费*%；实施周期指标值:100%,年度指标值:100%;,5、1-产出指标,11-数量指标,路灯亮灯率.=实际亮灯数/计划亮灯数*100%；实施周期指标值:98%或以上,年度指标值:98%或以上;,6、2-效益指标,22-社会效益,服务对象满意率；实施周期指标值:90%,年度指标值:90%;,7、1-产出指标,11-数量指标,路灯亮灯率；实施周期指标值:98%,年度指标值:98%;,8、2-效益指标,22-社会效益,方便市民晚间出行；实施周期指标值:方便出行,年度指标值:方便出行;,9、2-效益指标,21-经济效益,公益类项目，非以盈利为目的；实施周期指标值:达标,年度指标值:达标;,10、1-产出指标,11-数量指标,路灯覆盖率；实施周期指标值:98%,年度指标值:98%;,11、1-产出指标,11-数量指标,路灯安装完工率；实施周期指标值:100%,年度指标值:100%;</t>
  </si>
  <si>
    <t xml:space="preserve">    城区路灯养护</t>
  </si>
  <si>
    <t xml:space="preserve">主要用于城区三街照明设施维护施工和路灯、景观灯维修材料的采购、照明监控系统维护(包含监控系统GPRS的租用费和网络光纤费用)等，保证路灯设施完好，路灯亮灯率达到98%以上，方便市民夜间出行，确保城区美化、亮化。							
</t>
  </si>
  <si>
    <t>1、2-效益指标,22-社会效益,方便市民晚间出行；实施周期指标值:作出贡献,年度指标值:达标;,2、2-效益指标,22-社会效益,有效投诉处理率=实际处理有效投诉次数/收到有效投诉次数*%；实施周期指标值:90%或以上,年度指标值:90%或以上;,3、2-效益指标,22-社会效益,维修过程中安全事故发生次数；实施周期指标值:0次,年度指标值:0次;,4、1-产出指标,13-时效指标,发现问题及时整改率=发现问题及时整改数/发现问题总数*%；实施周期指标值:98%或以上,年度指标值:98%或以上;,5、1-产出指标,12-质量指标,路灯设施完好率=路灯设施完好的数量/路灯设施的总数量*%；实施周期指标值:98%或以上,年度指标值:98%或以上;,6、1-产出指标,11-数量指标,路灯亮灯率.=实际亮灯数/计划亮灯数*100%；实施周期指标值:98%或以上,年度指标值:98%或以上;</t>
  </si>
  <si>
    <t xml:space="preserve">    广州市从化区农村路灯（乡村振兴）建设工程（2023年市补助）（穗财建（2022）88号）</t>
  </si>
  <si>
    <t>通过对从化区内8个镇(街)(约100个村庄213条总长约250公里的道路，安装路灯约7000盏)开展农村路灯建设项目，加强农村路灯管理工作，提升我区人居环境水平，为群众出行提供便利。</t>
  </si>
  <si>
    <t>1、1-产出指标,11-数量指标,农村路灯安装盏数；实施周期指标值:100%,年度指标值:6698盏;,2、1-产出指标,12-质量指标,安装路灯合格率；实施周期指标值:100%,年度指标值:合格;</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</si>
</sst>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indexed="8"/>
      <name val="宋体"/>
      <charset val="1"/>
      <scheme val="minor"/>
    </font>
    <font>
      <sz val="9"/>
      <name val="宋体"/>
      <charset val="134"/>
    </font>
    <font>
      <sz val="6"/>
      <name val="宋体"/>
      <charset val="134"/>
    </font>
    <font>
      <b/>
      <sz val="14"/>
      <name val="宋体"/>
      <charset val="134"/>
    </font>
    <font>
      <u/>
      <sz val="9"/>
      <color rgb="FF0000FF"/>
      <name val="SimSun"/>
      <charset val="134"/>
    </font>
    <font>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sz val="11"/>
      <color theme="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theme="4"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8" tint="0.799981688894314"/>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5" fillId="0" borderId="0">
      <alignment vertical="center"/>
    </xf>
    <xf numFmtId="42" fontId="5" fillId="0" borderId="0" applyFont="0" applyFill="0" applyBorder="0" applyAlignment="0" applyProtection="0">
      <alignment vertical="center"/>
    </xf>
    <xf numFmtId="0" fontId="6" fillId="12" borderId="0" applyNumberFormat="0" applyBorder="0" applyAlignment="0" applyProtection="0">
      <alignment vertical="center"/>
    </xf>
    <xf numFmtId="0" fontId="16" fillId="8" borderId="6"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10" borderId="0" applyNumberFormat="0" applyBorder="0" applyAlignment="0" applyProtection="0">
      <alignment vertical="center"/>
    </xf>
    <xf numFmtId="0" fontId="14" fillId="5" borderId="0" applyNumberFormat="0" applyBorder="0" applyAlignment="0" applyProtection="0">
      <alignment vertical="center"/>
    </xf>
    <xf numFmtId="43" fontId="5" fillId="0" borderId="0" applyFont="0" applyFill="0" applyBorder="0" applyAlignment="0" applyProtection="0">
      <alignment vertical="center"/>
    </xf>
    <xf numFmtId="0" fontId="17" fillId="15" borderId="0" applyNumberFormat="0" applyBorder="0" applyAlignment="0" applyProtection="0">
      <alignment vertical="center"/>
    </xf>
    <xf numFmtId="0" fontId="13" fillId="0" borderId="0" applyNumberFormat="0" applyFill="0" applyBorder="0" applyAlignment="0" applyProtection="0">
      <alignment vertical="center"/>
    </xf>
    <xf numFmtId="9" fontId="5" fillId="0" borderId="0" applyFont="0" applyFill="0" applyBorder="0" applyAlignment="0" applyProtection="0">
      <alignment vertical="center"/>
    </xf>
    <xf numFmtId="0" fontId="20" fillId="0" borderId="0" applyNumberFormat="0" applyFill="0" applyBorder="0" applyAlignment="0" applyProtection="0">
      <alignment vertical="center"/>
    </xf>
    <xf numFmtId="0" fontId="5" fillId="7" borderId="5" applyNumberFormat="0" applyFont="0" applyAlignment="0" applyProtection="0">
      <alignment vertical="center"/>
    </xf>
    <xf numFmtId="0" fontId="17" fillId="17"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3" applyNumberFormat="0" applyFill="0" applyAlignment="0" applyProtection="0">
      <alignment vertical="center"/>
    </xf>
    <xf numFmtId="0" fontId="8" fillId="0" borderId="3" applyNumberFormat="0" applyFill="0" applyAlignment="0" applyProtection="0">
      <alignment vertical="center"/>
    </xf>
    <xf numFmtId="0" fontId="17" fillId="20" borderId="0" applyNumberFormat="0" applyBorder="0" applyAlignment="0" applyProtection="0">
      <alignment vertical="center"/>
    </xf>
    <xf numFmtId="0" fontId="11" fillId="0" borderId="4" applyNumberFormat="0" applyFill="0" applyAlignment="0" applyProtection="0">
      <alignment vertical="center"/>
    </xf>
    <xf numFmtId="0" fontId="17" fillId="23" borderId="0" applyNumberFormat="0" applyBorder="0" applyAlignment="0" applyProtection="0">
      <alignment vertical="center"/>
    </xf>
    <xf numFmtId="0" fontId="21" fillId="25" borderId="8" applyNumberFormat="0" applyAlignment="0" applyProtection="0">
      <alignment vertical="center"/>
    </xf>
    <xf numFmtId="0" fontId="23" fillId="25" borderId="6" applyNumberFormat="0" applyAlignment="0" applyProtection="0">
      <alignment vertical="center"/>
    </xf>
    <xf numFmtId="0" fontId="7" fillId="3" borderId="2" applyNumberFormat="0" applyAlignment="0" applyProtection="0">
      <alignment vertical="center"/>
    </xf>
    <xf numFmtId="0" fontId="6" fillId="22" borderId="0" applyNumberFormat="0" applyBorder="0" applyAlignment="0" applyProtection="0">
      <alignment vertical="center"/>
    </xf>
    <xf numFmtId="0" fontId="17" fillId="28" borderId="0" applyNumberFormat="0" applyBorder="0" applyAlignment="0" applyProtection="0">
      <alignment vertical="center"/>
    </xf>
    <xf numFmtId="0" fontId="18" fillId="0" borderId="7" applyNumberFormat="0" applyFill="0" applyAlignment="0" applyProtection="0">
      <alignment vertical="center"/>
    </xf>
    <xf numFmtId="0" fontId="22" fillId="0" borderId="9" applyNumberFormat="0" applyFill="0" applyAlignment="0" applyProtection="0">
      <alignment vertical="center"/>
    </xf>
    <xf numFmtId="0" fontId="10" fillId="4" borderId="0" applyNumberFormat="0" applyBorder="0" applyAlignment="0" applyProtection="0">
      <alignment vertical="center"/>
    </xf>
    <xf numFmtId="0" fontId="24" fillId="29" borderId="0" applyNumberFormat="0" applyBorder="0" applyAlignment="0" applyProtection="0">
      <alignment vertical="center"/>
    </xf>
    <xf numFmtId="0" fontId="6" fillId="32" borderId="0" applyNumberFormat="0" applyBorder="0" applyAlignment="0" applyProtection="0">
      <alignment vertical="center"/>
    </xf>
    <xf numFmtId="0" fontId="17" fillId="24"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17" fillId="19" borderId="0" applyNumberFormat="0" applyBorder="0" applyAlignment="0" applyProtection="0">
      <alignment vertical="center"/>
    </xf>
    <xf numFmtId="0" fontId="17" fillId="14" borderId="0" applyNumberFormat="0" applyBorder="0" applyAlignment="0" applyProtection="0">
      <alignment vertical="center"/>
    </xf>
    <xf numFmtId="0" fontId="6" fillId="26" borderId="0" applyNumberFormat="0" applyBorder="0" applyAlignment="0" applyProtection="0">
      <alignment vertical="center"/>
    </xf>
    <xf numFmtId="0" fontId="6" fillId="18" borderId="0" applyNumberFormat="0" applyBorder="0" applyAlignment="0" applyProtection="0">
      <alignment vertical="center"/>
    </xf>
    <xf numFmtId="0" fontId="17" fillId="13" borderId="0" applyNumberFormat="0" applyBorder="0" applyAlignment="0" applyProtection="0">
      <alignment vertical="center"/>
    </xf>
    <xf numFmtId="0" fontId="6" fillId="16" borderId="0" applyNumberFormat="0" applyBorder="0" applyAlignment="0" applyProtection="0">
      <alignment vertical="center"/>
    </xf>
    <xf numFmtId="0" fontId="17" fillId="30" borderId="0" applyNumberFormat="0" applyBorder="0" applyAlignment="0" applyProtection="0">
      <alignment vertical="center"/>
    </xf>
    <xf numFmtId="0" fontId="17" fillId="9" borderId="0" applyNumberFormat="0" applyBorder="0" applyAlignment="0" applyProtection="0">
      <alignment vertical="center"/>
    </xf>
    <xf numFmtId="0" fontId="6" fillId="11" borderId="0" applyNumberFormat="0" applyBorder="0" applyAlignment="0" applyProtection="0">
      <alignment vertical="center"/>
    </xf>
    <xf numFmtId="0" fontId="17" fillId="21" borderId="0" applyNumberFormat="0" applyBorder="0" applyAlignment="0" applyProtection="0">
      <alignment vertical="center"/>
    </xf>
  </cellStyleXfs>
  <cellXfs count="12">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horizontal="right" vertical="center" wrapText="1"/>
    </xf>
    <xf numFmtId="0" fontId="3"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4" fontId="1" fillId="0" borderId="1" xfId="0" applyNumberFormat="1" applyFont="1" applyBorder="1" applyAlignment="1">
      <alignment horizontal="right" vertical="center" wrapText="1"/>
    </xf>
    <xf numFmtId="4" fontId="1" fillId="0" borderId="1" xfId="0" applyNumberFormat="1" applyFont="1" applyBorder="1" applyAlignment="1">
      <alignment horizontal="left" vertical="center" wrapText="1"/>
    </xf>
    <xf numFmtId="0" fontId="1" fillId="0" borderId="1" xfId="0" applyFont="1" applyBorder="1" applyAlignment="1">
      <alignment vertical="center" wrapText="1"/>
    </xf>
    <xf numFmtId="4" fontId="1" fillId="0" borderId="1" xfId="0" applyNumberFormat="1" applyFont="1" applyFill="1" applyBorder="1" applyAlignment="1">
      <alignment horizontal="right" vertical="center" wrapText="1"/>
    </xf>
    <xf numFmtId="0" fontId="4" fillId="0" borderId="0"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9"/>
  <sheetViews>
    <sheetView tabSelected="1" workbookViewId="0">
      <pane ySplit="5" topLeftCell="A238" activePane="bottomLeft" state="frozen"/>
      <selection/>
      <selection pane="bottomLeft" activeCell="B251" sqref="B251"/>
    </sheetView>
  </sheetViews>
  <sheetFormatPr defaultColWidth="10" defaultRowHeight="14.4" outlineLevelCol="6"/>
  <cols>
    <col min="1" max="1" width="24.7037037037037" customWidth="1"/>
    <col min="2" max="3" width="9.23148148148148" customWidth="1"/>
    <col min="4" max="4" width="10.5833333333333" customWidth="1"/>
    <col min="5" max="5" width="9.23148148148148" customWidth="1"/>
    <col min="6" max="6" width="38.6481481481481" customWidth="1"/>
    <col min="7" max="7" width="51.5648148148148" customWidth="1"/>
    <col min="8" max="8" width="9.76851851851852" customWidth="1"/>
  </cols>
  <sheetData>
    <row r="1" ht="14.25" customHeight="1" spans="1:7">
      <c r="A1" s="1"/>
      <c r="B1" s="1"/>
      <c r="C1" s="2"/>
      <c r="D1" s="2"/>
      <c r="E1" s="3"/>
      <c r="F1" s="3"/>
      <c r="G1" s="3"/>
    </row>
    <row r="2" ht="22.75" customHeight="1" spans="1:7">
      <c r="A2" s="4" t="s">
        <v>0</v>
      </c>
      <c r="B2" s="4"/>
      <c r="C2" s="4"/>
      <c r="D2" s="4"/>
      <c r="E2" s="4"/>
      <c r="F2" s="4"/>
      <c r="G2" s="4"/>
    </row>
    <row r="3" ht="17.05" customHeight="1" spans="1:7">
      <c r="A3" s="1" t="s">
        <v>1</v>
      </c>
      <c r="B3" s="1"/>
      <c r="C3" s="1"/>
      <c r="D3" s="1"/>
      <c r="E3" s="1"/>
      <c r="F3" s="3" t="s">
        <v>2</v>
      </c>
      <c r="G3" s="3"/>
    </row>
    <row r="4" ht="22.75" customHeight="1" spans="1:7">
      <c r="A4" s="5" t="s">
        <v>3</v>
      </c>
      <c r="B4" s="5" t="s">
        <v>4</v>
      </c>
      <c r="C4" s="5" t="s">
        <v>5</v>
      </c>
      <c r="D4" s="5" t="s">
        <v>6</v>
      </c>
      <c r="E4" s="5" t="s">
        <v>7</v>
      </c>
      <c r="F4" s="5" t="s">
        <v>8</v>
      </c>
      <c r="G4" s="5" t="s">
        <v>9</v>
      </c>
    </row>
    <row r="5" ht="39.85" customHeight="1" spans="1:7">
      <c r="A5" s="5"/>
      <c r="B5" s="5"/>
      <c r="C5" s="5"/>
      <c r="D5" s="5"/>
      <c r="E5" s="5"/>
      <c r="F5" s="5"/>
      <c r="G5" s="5"/>
    </row>
    <row r="6" ht="25.6" customHeight="1" spans="1:7">
      <c r="A6" s="6" t="s">
        <v>10</v>
      </c>
      <c r="B6" s="7">
        <f>B7+B18+B39+B65+B251</f>
        <v>15380.181</v>
      </c>
      <c r="C6" s="7">
        <f>C7+C18+C39+C65+C251</f>
        <v>13067.257</v>
      </c>
      <c r="D6" s="7"/>
      <c r="E6" s="7"/>
      <c r="F6" s="8"/>
      <c r="G6" s="8"/>
    </row>
    <row r="7" ht="25.6" customHeight="1" spans="1:7">
      <c r="A7" s="9" t="s">
        <v>11</v>
      </c>
      <c r="B7" s="10">
        <f>B8+B13</f>
        <v>408.64</v>
      </c>
      <c r="C7" s="7">
        <f>C8+C13</f>
        <v>408.64</v>
      </c>
      <c r="D7" s="7"/>
      <c r="E7" s="7"/>
      <c r="F7" s="6"/>
      <c r="G7" s="6"/>
    </row>
    <row r="8" ht="60.65" customHeight="1" spans="1:7">
      <c r="A8" s="5" t="s">
        <v>12</v>
      </c>
      <c r="B8" s="7">
        <v>243.72</v>
      </c>
      <c r="C8" s="7">
        <v>243.72</v>
      </c>
      <c r="D8" s="7"/>
      <c r="E8" s="7"/>
      <c r="F8" s="6" t="s">
        <v>13</v>
      </c>
      <c r="G8" s="6" t="s">
        <v>14</v>
      </c>
    </row>
    <row r="9" ht="18.4" customHeight="1" spans="1:7">
      <c r="A9" s="5"/>
      <c r="B9" s="7"/>
      <c r="C9" s="7"/>
      <c r="D9" s="7"/>
      <c r="E9" s="7"/>
      <c r="F9" s="6"/>
      <c r="G9" s="6"/>
    </row>
    <row r="10" ht="21.45" customHeight="1" spans="1:7">
      <c r="A10" s="5"/>
      <c r="B10" s="7"/>
      <c r="C10" s="7"/>
      <c r="D10" s="7"/>
      <c r="E10" s="7"/>
      <c r="F10" s="6"/>
      <c r="G10" s="6"/>
    </row>
    <row r="11" ht="11.8" customHeight="1" spans="1:7">
      <c r="A11" s="5"/>
      <c r="B11" s="7"/>
      <c r="C11" s="7"/>
      <c r="D11" s="7"/>
      <c r="E11" s="7"/>
      <c r="F11" s="6"/>
      <c r="G11" s="6"/>
    </row>
    <row r="12" ht="16" customHeight="1" spans="1:7">
      <c r="A12" s="5"/>
      <c r="B12" s="7"/>
      <c r="C12" s="7"/>
      <c r="D12" s="7"/>
      <c r="E12" s="7"/>
      <c r="F12" s="6"/>
      <c r="G12" s="6"/>
    </row>
    <row r="13" ht="59.05" customHeight="1" spans="1:7">
      <c r="A13" s="5" t="s">
        <v>15</v>
      </c>
      <c r="B13" s="7">
        <v>164.92</v>
      </c>
      <c r="C13" s="7">
        <v>164.92</v>
      </c>
      <c r="D13" s="7"/>
      <c r="E13" s="7"/>
      <c r="F13" s="6" t="s">
        <v>16</v>
      </c>
      <c r="G13" s="6" t="s">
        <v>17</v>
      </c>
    </row>
    <row r="14" ht="16.85" customHeight="1" spans="1:7">
      <c r="A14" s="5"/>
      <c r="B14" s="7"/>
      <c r="C14" s="7"/>
      <c r="D14" s="7"/>
      <c r="E14" s="7"/>
      <c r="F14" s="6"/>
      <c r="G14" s="6"/>
    </row>
    <row r="15" ht="19.85" customHeight="1" spans="1:7">
      <c r="A15" s="5"/>
      <c r="B15" s="7"/>
      <c r="C15" s="7"/>
      <c r="D15" s="7"/>
      <c r="E15" s="7"/>
      <c r="F15" s="6"/>
      <c r="G15" s="6"/>
    </row>
    <row r="16" ht="10.25" customHeight="1" spans="1:7">
      <c r="A16" s="5"/>
      <c r="B16" s="7"/>
      <c r="C16" s="7"/>
      <c r="D16" s="7"/>
      <c r="E16" s="7"/>
      <c r="F16" s="6"/>
      <c r="G16" s="6"/>
    </row>
    <row r="17" ht="3" customHeight="1" spans="1:7">
      <c r="A17" s="5"/>
      <c r="B17" s="7"/>
      <c r="C17" s="7"/>
      <c r="D17" s="7"/>
      <c r="E17" s="7"/>
      <c r="F17" s="6"/>
      <c r="G17" s="6"/>
    </row>
    <row r="18" ht="25.6" customHeight="1" spans="1:7">
      <c r="A18" s="9" t="s">
        <v>18</v>
      </c>
      <c r="B18" s="10">
        <f>B19+B24+B29+B34</f>
        <v>2212.18</v>
      </c>
      <c r="C18" s="7">
        <f>C19+C24+C29+C34</f>
        <v>2212.18</v>
      </c>
      <c r="D18" s="7"/>
      <c r="E18" s="7"/>
      <c r="F18" s="6"/>
      <c r="G18" s="6"/>
    </row>
    <row r="19" ht="62.9" customHeight="1" spans="1:7">
      <c r="A19" s="5" t="s">
        <v>19</v>
      </c>
      <c r="B19" s="7">
        <v>1296.79</v>
      </c>
      <c r="C19" s="7">
        <v>1296.79</v>
      </c>
      <c r="D19" s="7"/>
      <c r="E19" s="7"/>
      <c r="F19" s="6" t="s">
        <v>20</v>
      </c>
      <c r="G19" s="6" t="s">
        <v>21</v>
      </c>
    </row>
    <row r="20" ht="20.7" customHeight="1" spans="1:7">
      <c r="A20" s="5"/>
      <c r="B20" s="7"/>
      <c r="C20" s="7"/>
      <c r="D20" s="7"/>
      <c r="E20" s="7"/>
      <c r="F20" s="6"/>
      <c r="G20" s="6"/>
    </row>
    <row r="21" ht="23.7" customHeight="1" spans="1:7">
      <c r="A21" s="5"/>
      <c r="B21" s="7"/>
      <c r="C21" s="7"/>
      <c r="D21" s="7"/>
      <c r="E21" s="7"/>
      <c r="F21" s="6"/>
      <c r="G21" s="6"/>
    </row>
    <row r="22" ht="14.05" customHeight="1" spans="1:7">
      <c r="A22" s="5"/>
      <c r="B22" s="7"/>
      <c r="C22" s="7"/>
      <c r="D22" s="7"/>
      <c r="E22" s="7"/>
      <c r="F22" s="6"/>
      <c r="G22" s="6"/>
    </row>
    <row r="23" ht="18.25" customHeight="1" spans="1:7">
      <c r="A23" s="5"/>
      <c r="B23" s="7"/>
      <c r="C23" s="7"/>
      <c r="D23" s="7"/>
      <c r="E23" s="7"/>
      <c r="F23" s="6"/>
      <c r="G23" s="6"/>
    </row>
    <row r="24" ht="59.05" customHeight="1" spans="1:7">
      <c r="A24" s="5" t="s">
        <v>22</v>
      </c>
      <c r="B24" s="7">
        <v>48</v>
      </c>
      <c r="C24" s="7">
        <v>48</v>
      </c>
      <c r="D24" s="7"/>
      <c r="E24" s="7"/>
      <c r="F24" s="6" t="s">
        <v>23</v>
      </c>
      <c r="G24" s="6" t="s">
        <v>24</v>
      </c>
    </row>
    <row r="25" ht="16.85" customHeight="1" spans="1:7">
      <c r="A25" s="5"/>
      <c r="B25" s="7"/>
      <c r="C25" s="7"/>
      <c r="D25" s="7"/>
      <c r="E25" s="7"/>
      <c r="F25" s="6"/>
      <c r="G25" s="6"/>
    </row>
    <row r="26" ht="19.85" customHeight="1" spans="1:7">
      <c r="A26" s="5"/>
      <c r="B26" s="7"/>
      <c r="C26" s="7"/>
      <c r="D26" s="7"/>
      <c r="E26" s="7"/>
      <c r="F26" s="6"/>
      <c r="G26" s="6"/>
    </row>
    <row r="27" ht="10.25" customHeight="1" spans="1:7">
      <c r="A27" s="5"/>
      <c r="B27" s="7"/>
      <c r="C27" s="7"/>
      <c r="D27" s="7"/>
      <c r="E27" s="7"/>
      <c r="F27" s="6"/>
      <c r="G27" s="6"/>
    </row>
    <row r="28" ht="14.45" hidden="1" customHeight="1" spans="1:7">
      <c r="A28" s="5"/>
      <c r="B28" s="7"/>
      <c r="C28" s="7"/>
      <c r="D28" s="7"/>
      <c r="E28" s="7"/>
      <c r="F28" s="6"/>
      <c r="G28" s="6"/>
    </row>
    <row r="29" ht="59.05" customHeight="1" spans="1:7">
      <c r="A29" s="5" t="s">
        <v>25</v>
      </c>
      <c r="B29" s="7">
        <v>10</v>
      </c>
      <c r="C29" s="7">
        <v>10</v>
      </c>
      <c r="D29" s="7"/>
      <c r="E29" s="7"/>
      <c r="F29" s="6" t="s">
        <v>26</v>
      </c>
      <c r="G29" s="6" t="s">
        <v>27</v>
      </c>
    </row>
    <row r="30" ht="16.85" customHeight="1" spans="1:7">
      <c r="A30" s="5"/>
      <c r="B30" s="7"/>
      <c r="C30" s="7"/>
      <c r="D30" s="7"/>
      <c r="E30" s="7"/>
      <c r="F30" s="6"/>
      <c r="G30" s="6"/>
    </row>
    <row r="31" ht="19.85" customHeight="1" spans="1:7">
      <c r="A31" s="5"/>
      <c r="B31" s="7"/>
      <c r="C31" s="7"/>
      <c r="D31" s="7"/>
      <c r="E31" s="7"/>
      <c r="F31" s="6"/>
      <c r="G31" s="6"/>
    </row>
    <row r="32" ht="10.25" customHeight="1" spans="1:7">
      <c r="A32" s="5"/>
      <c r="B32" s="7"/>
      <c r="C32" s="7"/>
      <c r="D32" s="7"/>
      <c r="E32" s="7"/>
      <c r="F32" s="6"/>
      <c r="G32" s="6"/>
    </row>
    <row r="33" ht="14.45" customHeight="1" spans="1:7">
      <c r="A33" s="5"/>
      <c r="B33" s="7"/>
      <c r="C33" s="7"/>
      <c r="D33" s="7"/>
      <c r="E33" s="7"/>
      <c r="F33" s="6"/>
      <c r="G33" s="6"/>
    </row>
    <row r="34" ht="59.05" customHeight="1" spans="1:7">
      <c r="A34" s="5" t="s">
        <v>28</v>
      </c>
      <c r="B34" s="7">
        <v>857.39</v>
      </c>
      <c r="C34" s="7">
        <v>857.39</v>
      </c>
      <c r="D34" s="7"/>
      <c r="E34" s="7"/>
      <c r="F34" s="6" t="s">
        <v>29</v>
      </c>
      <c r="G34" s="6" t="s">
        <v>30</v>
      </c>
    </row>
    <row r="35" ht="16.85" customHeight="1" spans="1:7">
      <c r="A35" s="5"/>
      <c r="B35" s="7"/>
      <c r="C35" s="7"/>
      <c r="D35" s="7"/>
      <c r="E35" s="7"/>
      <c r="F35" s="6"/>
      <c r="G35" s="6"/>
    </row>
    <row r="36" ht="19.85" customHeight="1" spans="1:7">
      <c r="A36" s="5"/>
      <c r="B36" s="7"/>
      <c r="C36" s="7"/>
      <c r="D36" s="7"/>
      <c r="E36" s="7"/>
      <c r="F36" s="6"/>
      <c r="G36" s="6"/>
    </row>
    <row r="37" ht="10.25" customHeight="1" spans="1:7">
      <c r="A37" s="5"/>
      <c r="B37" s="7"/>
      <c r="C37" s="7"/>
      <c r="D37" s="7"/>
      <c r="E37" s="7"/>
      <c r="F37" s="6"/>
      <c r="G37" s="6"/>
    </row>
    <row r="38" ht="14.45" customHeight="1" spans="1:7">
      <c r="A38" s="5"/>
      <c r="B38" s="7"/>
      <c r="C38" s="7"/>
      <c r="D38" s="7"/>
      <c r="E38" s="7"/>
      <c r="F38" s="6"/>
      <c r="G38" s="6"/>
    </row>
    <row r="39" ht="25.6" customHeight="1" spans="1:7">
      <c r="A39" s="9" t="s">
        <v>31</v>
      </c>
      <c r="B39" s="10">
        <f>B40+B45+B50+B55+B60</f>
        <v>1652.737</v>
      </c>
      <c r="C39" s="7">
        <f>C40+C45+C50+C55+C60</f>
        <v>1652.737</v>
      </c>
      <c r="D39" s="7"/>
      <c r="E39" s="7"/>
      <c r="F39" s="6"/>
      <c r="G39" s="6"/>
    </row>
    <row r="40" ht="59.05" customHeight="1" spans="1:7">
      <c r="A40" s="5" t="s">
        <v>22</v>
      </c>
      <c r="B40" s="7">
        <v>320</v>
      </c>
      <c r="C40" s="7">
        <v>320</v>
      </c>
      <c r="D40" s="7"/>
      <c r="E40" s="7"/>
      <c r="F40" s="6" t="s">
        <v>32</v>
      </c>
      <c r="G40" s="6" t="s">
        <v>33</v>
      </c>
    </row>
    <row r="41" ht="16.85" customHeight="1" spans="1:7">
      <c r="A41" s="5"/>
      <c r="B41" s="7"/>
      <c r="C41" s="7"/>
      <c r="D41" s="7"/>
      <c r="E41" s="7"/>
      <c r="F41" s="6"/>
      <c r="G41" s="6"/>
    </row>
    <row r="42" ht="19.85" customHeight="1" spans="1:7">
      <c r="A42" s="5"/>
      <c r="B42" s="7"/>
      <c r="C42" s="7"/>
      <c r="D42" s="7"/>
      <c r="E42" s="7"/>
      <c r="F42" s="6"/>
      <c r="G42" s="6"/>
    </row>
    <row r="43" ht="10.25" customHeight="1" spans="1:7">
      <c r="A43" s="5"/>
      <c r="B43" s="7"/>
      <c r="C43" s="7"/>
      <c r="D43" s="7"/>
      <c r="E43" s="7"/>
      <c r="F43" s="6"/>
      <c r="G43" s="6"/>
    </row>
    <row r="44" ht="14.45" customHeight="1" spans="1:7">
      <c r="A44" s="5"/>
      <c r="B44" s="7"/>
      <c r="C44" s="7"/>
      <c r="D44" s="7"/>
      <c r="E44" s="7"/>
      <c r="F44" s="6"/>
      <c r="G44" s="6"/>
    </row>
    <row r="45" ht="59.05" customHeight="1" spans="1:7">
      <c r="A45" s="5" t="s">
        <v>34</v>
      </c>
      <c r="B45" s="7">
        <v>26.16</v>
      </c>
      <c r="C45" s="7">
        <v>26.16</v>
      </c>
      <c r="D45" s="7"/>
      <c r="E45" s="7"/>
      <c r="F45" s="6" t="s">
        <v>35</v>
      </c>
      <c r="G45" s="6" t="s">
        <v>36</v>
      </c>
    </row>
    <row r="46" ht="16.85" customHeight="1" spans="1:7">
      <c r="A46" s="5"/>
      <c r="B46" s="7"/>
      <c r="C46" s="7"/>
      <c r="D46" s="7"/>
      <c r="E46" s="7"/>
      <c r="F46" s="6"/>
      <c r="G46" s="6"/>
    </row>
    <row r="47" ht="19.85" customHeight="1" spans="1:7">
      <c r="A47" s="5"/>
      <c r="B47" s="7"/>
      <c r="C47" s="7"/>
      <c r="D47" s="7"/>
      <c r="E47" s="7"/>
      <c r="F47" s="6"/>
      <c r="G47" s="6"/>
    </row>
    <row r="48" ht="10.25" customHeight="1" spans="1:7">
      <c r="A48" s="5"/>
      <c r="B48" s="7"/>
      <c r="C48" s="7"/>
      <c r="D48" s="7"/>
      <c r="E48" s="7"/>
      <c r="F48" s="6"/>
      <c r="G48" s="6"/>
    </row>
    <row r="49" ht="14.45" customHeight="1" spans="1:7">
      <c r="A49" s="5"/>
      <c r="B49" s="7"/>
      <c r="C49" s="7"/>
      <c r="D49" s="7"/>
      <c r="E49" s="7"/>
      <c r="F49" s="6"/>
      <c r="G49" s="6"/>
    </row>
    <row r="50" ht="59.05" customHeight="1" spans="1:7">
      <c r="A50" s="5" t="s">
        <v>37</v>
      </c>
      <c r="B50" s="7">
        <v>181.047</v>
      </c>
      <c r="C50" s="7">
        <v>181.047</v>
      </c>
      <c r="D50" s="7"/>
      <c r="E50" s="7"/>
      <c r="F50" s="6" t="s">
        <v>38</v>
      </c>
      <c r="G50" s="6" t="s">
        <v>39</v>
      </c>
    </row>
    <row r="51" ht="16.85" customHeight="1" spans="1:7">
      <c r="A51" s="5"/>
      <c r="B51" s="7"/>
      <c r="C51" s="7"/>
      <c r="D51" s="7"/>
      <c r="E51" s="7"/>
      <c r="F51" s="6"/>
      <c r="G51" s="6"/>
    </row>
    <row r="52" ht="19.85" customHeight="1" spans="1:7">
      <c r="A52" s="5"/>
      <c r="B52" s="7"/>
      <c r="C52" s="7"/>
      <c r="D52" s="7"/>
      <c r="E52" s="7"/>
      <c r="F52" s="6"/>
      <c r="G52" s="6"/>
    </row>
    <row r="53" ht="10.25" customHeight="1" spans="1:7">
      <c r="A53" s="5"/>
      <c r="B53" s="7"/>
      <c r="C53" s="7"/>
      <c r="D53" s="7"/>
      <c r="E53" s="7"/>
      <c r="F53" s="6"/>
      <c r="G53" s="6"/>
    </row>
    <row r="54" ht="14.45" customHeight="1" spans="1:7">
      <c r="A54" s="5"/>
      <c r="B54" s="7"/>
      <c r="C54" s="7"/>
      <c r="D54" s="7"/>
      <c r="E54" s="7"/>
      <c r="F54" s="6"/>
      <c r="G54" s="6"/>
    </row>
    <row r="55" ht="59.05" customHeight="1" spans="1:7">
      <c r="A55" s="5" t="s">
        <v>40</v>
      </c>
      <c r="B55" s="7">
        <v>914.68</v>
      </c>
      <c r="C55" s="7">
        <v>914.68</v>
      </c>
      <c r="D55" s="7"/>
      <c r="E55" s="7"/>
      <c r="F55" s="6" t="s">
        <v>41</v>
      </c>
      <c r="G55" s="6" t="s">
        <v>42</v>
      </c>
    </row>
    <row r="56" ht="16.85" customHeight="1" spans="1:7">
      <c r="A56" s="5"/>
      <c r="B56" s="7"/>
      <c r="C56" s="7"/>
      <c r="D56" s="7"/>
      <c r="E56" s="7"/>
      <c r="F56" s="6"/>
      <c r="G56" s="6"/>
    </row>
    <row r="57" ht="19.85" customHeight="1" spans="1:7">
      <c r="A57" s="5"/>
      <c r="B57" s="7"/>
      <c r="C57" s="7"/>
      <c r="D57" s="7"/>
      <c r="E57" s="7"/>
      <c r="F57" s="6"/>
      <c r="G57" s="6"/>
    </row>
    <row r="58" ht="10.25" customHeight="1" spans="1:7">
      <c r="A58" s="5"/>
      <c r="B58" s="7"/>
      <c r="C58" s="7"/>
      <c r="D58" s="7"/>
      <c r="E58" s="7"/>
      <c r="F58" s="6"/>
      <c r="G58" s="6"/>
    </row>
    <row r="59" ht="14.45" customHeight="1" spans="1:7">
      <c r="A59" s="5"/>
      <c r="B59" s="7"/>
      <c r="C59" s="7"/>
      <c r="D59" s="7"/>
      <c r="E59" s="7"/>
      <c r="F59" s="6"/>
      <c r="G59" s="6"/>
    </row>
    <row r="60" ht="59.05" customHeight="1" spans="1:7">
      <c r="A60" s="5" t="s">
        <v>43</v>
      </c>
      <c r="B60" s="7">
        <v>210.85</v>
      </c>
      <c r="C60" s="7">
        <v>210.85</v>
      </c>
      <c r="D60" s="7"/>
      <c r="E60" s="7"/>
      <c r="F60" s="6" t="s">
        <v>44</v>
      </c>
      <c r="G60" s="6" t="s">
        <v>45</v>
      </c>
    </row>
    <row r="61" ht="16.85" customHeight="1" spans="1:7">
      <c r="A61" s="5"/>
      <c r="B61" s="7"/>
      <c r="C61" s="7"/>
      <c r="D61" s="7"/>
      <c r="E61" s="7"/>
      <c r="F61" s="6"/>
      <c r="G61" s="6"/>
    </row>
    <row r="62" ht="19.85" customHeight="1" spans="1:7">
      <c r="A62" s="5"/>
      <c r="B62" s="7"/>
      <c r="C62" s="7"/>
      <c r="D62" s="7"/>
      <c r="E62" s="7"/>
      <c r="F62" s="6"/>
      <c r="G62" s="6"/>
    </row>
    <row r="63" ht="10.25" customHeight="1" spans="1:7">
      <c r="A63" s="5"/>
      <c r="B63" s="7"/>
      <c r="C63" s="7"/>
      <c r="D63" s="7"/>
      <c r="E63" s="7"/>
      <c r="F63" s="6"/>
      <c r="G63" s="6"/>
    </row>
    <row r="64" ht="14.45" customHeight="1" spans="1:7">
      <c r="A64" s="5"/>
      <c r="B64" s="7"/>
      <c r="C64" s="7"/>
      <c r="D64" s="7"/>
      <c r="E64" s="7"/>
      <c r="F64" s="6"/>
      <c r="G64" s="6"/>
    </row>
    <row r="65" ht="25.6" customHeight="1" spans="1:7">
      <c r="A65" s="9" t="s">
        <v>46</v>
      </c>
      <c r="B65" s="10">
        <f>B66+B71+B76+B81+B86+B91+B96+B101+B106+B111+B116+B121+B126+B131+B136+B141+B146+B151+B156+B161+B166+B171+B176+B181+B186+B191+B196+B201+B206+B211+B216+B221+B226+B231+B236+B241+B246</f>
        <v>8793.7</v>
      </c>
      <c r="C65" s="7">
        <f>C66+C71+C76+C81+C86+C91+C96+C101+C106+C111+C116+C121+C126+C131+C136+C141+C146+C151+C156+C161+C166+C171+C176+C181+C186+C191+C196+C201+C206+C211+C216+C221+C226+C231+C236+C241+C246</f>
        <v>8793.7</v>
      </c>
      <c r="D65" s="7"/>
      <c r="E65" s="7"/>
      <c r="F65" s="6"/>
      <c r="G65" s="6"/>
    </row>
    <row r="66" ht="59.05" customHeight="1" spans="1:7">
      <c r="A66" s="5" t="s">
        <v>12</v>
      </c>
      <c r="B66" s="7">
        <v>69.19</v>
      </c>
      <c r="C66" s="7">
        <v>69.19</v>
      </c>
      <c r="D66" s="7"/>
      <c r="E66" s="7"/>
      <c r="F66" s="6" t="s">
        <v>47</v>
      </c>
      <c r="G66" s="6" t="s">
        <v>48</v>
      </c>
    </row>
    <row r="67" ht="16.85" customHeight="1" spans="1:7">
      <c r="A67" s="5"/>
      <c r="B67" s="7"/>
      <c r="C67" s="7"/>
      <c r="D67" s="7"/>
      <c r="E67" s="7"/>
      <c r="F67" s="6"/>
      <c r="G67" s="6"/>
    </row>
    <row r="68" ht="19.85" customHeight="1" spans="1:7">
      <c r="A68" s="5"/>
      <c r="B68" s="7"/>
      <c r="C68" s="7"/>
      <c r="D68" s="7"/>
      <c r="E68" s="7"/>
      <c r="F68" s="6"/>
      <c r="G68" s="6"/>
    </row>
    <row r="69" ht="10.25" customHeight="1" spans="1:7">
      <c r="A69" s="5"/>
      <c r="B69" s="7"/>
      <c r="C69" s="7"/>
      <c r="D69" s="7"/>
      <c r="E69" s="7"/>
      <c r="F69" s="6"/>
      <c r="G69" s="6"/>
    </row>
    <row r="70" ht="14.45" customHeight="1" spans="1:7">
      <c r="A70" s="5"/>
      <c r="B70" s="7"/>
      <c r="C70" s="7"/>
      <c r="D70" s="7"/>
      <c r="E70" s="7"/>
      <c r="F70" s="6"/>
      <c r="G70" s="6"/>
    </row>
    <row r="71" ht="59.05" customHeight="1" spans="1:7">
      <c r="A71" s="5" t="s">
        <v>49</v>
      </c>
      <c r="B71" s="7">
        <v>16.98</v>
      </c>
      <c r="C71" s="7">
        <v>16.98</v>
      </c>
      <c r="D71" s="7"/>
      <c r="E71" s="7"/>
      <c r="F71" s="6" t="s">
        <v>50</v>
      </c>
      <c r="G71" s="6" t="s">
        <v>51</v>
      </c>
    </row>
    <row r="72" ht="16.85" customHeight="1" spans="1:7">
      <c r="A72" s="5"/>
      <c r="B72" s="7"/>
      <c r="C72" s="7"/>
      <c r="D72" s="7"/>
      <c r="E72" s="7"/>
      <c r="F72" s="6"/>
      <c r="G72" s="6"/>
    </row>
    <row r="73" ht="19.85" customHeight="1" spans="1:7">
      <c r="A73" s="5"/>
      <c r="B73" s="7"/>
      <c r="C73" s="7"/>
      <c r="D73" s="7"/>
      <c r="E73" s="7"/>
      <c r="F73" s="6"/>
      <c r="G73" s="6"/>
    </row>
    <row r="74" ht="10.25" customHeight="1" spans="1:7">
      <c r="A74" s="5"/>
      <c r="B74" s="7"/>
      <c r="C74" s="7"/>
      <c r="D74" s="7"/>
      <c r="E74" s="7"/>
      <c r="F74" s="6"/>
      <c r="G74" s="6"/>
    </row>
    <row r="75" ht="14.45" customHeight="1" spans="1:7">
      <c r="A75" s="5"/>
      <c r="B75" s="7"/>
      <c r="C75" s="7"/>
      <c r="D75" s="7"/>
      <c r="E75" s="7"/>
      <c r="F75" s="6"/>
      <c r="G75" s="6"/>
    </row>
    <row r="76" ht="59.05" customHeight="1" spans="1:7">
      <c r="A76" s="5" t="s">
        <v>52</v>
      </c>
      <c r="B76" s="7">
        <v>196.02</v>
      </c>
      <c r="C76" s="7">
        <v>196.02</v>
      </c>
      <c r="D76" s="7"/>
      <c r="E76" s="7"/>
      <c r="F76" s="6" t="s">
        <v>53</v>
      </c>
      <c r="G76" s="6" t="s">
        <v>54</v>
      </c>
    </row>
    <row r="77" ht="16.85" customHeight="1" spans="1:7">
      <c r="A77" s="5"/>
      <c r="B77" s="7"/>
      <c r="C77" s="7"/>
      <c r="D77" s="7"/>
      <c r="E77" s="7"/>
      <c r="F77" s="6"/>
      <c r="G77" s="6"/>
    </row>
    <row r="78" ht="19.85" customHeight="1" spans="1:7">
      <c r="A78" s="5"/>
      <c r="B78" s="7"/>
      <c r="C78" s="7"/>
      <c r="D78" s="7"/>
      <c r="E78" s="7"/>
      <c r="F78" s="6"/>
      <c r="G78" s="6"/>
    </row>
    <row r="79" ht="10.25" customHeight="1" spans="1:7">
      <c r="A79" s="5"/>
      <c r="B79" s="7"/>
      <c r="C79" s="7"/>
      <c r="D79" s="7"/>
      <c r="E79" s="7"/>
      <c r="F79" s="6"/>
      <c r="G79" s="6"/>
    </row>
    <row r="80" ht="14.45" customHeight="1" spans="1:7">
      <c r="A80" s="5"/>
      <c r="B80" s="7"/>
      <c r="C80" s="7"/>
      <c r="D80" s="7"/>
      <c r="E80" s="7"/>
      <c r="F80" s="6"/>
      <c r="G80" s="6"/>
    </row>
    <row r="81" ht="59.05" customHeight="1" spans="1:7">
      <c r="A81" s="5" t="s">
        <v>55</v>
      </c>
      <c r="B81" s="7">
        <v>11.44</v>
      </c>
      <c r="C81" s="7">
        <v>11.44</v>
      </c>
      <c r="D81" s="7"/>
      <c r="E81" s="7"/>
      <c r="F81" s="6" t="s">
        <v>56</v>
      </c>
      <c r="G81" s="6" t="s">
        <v>57</v>
      </c>
    </row>
    <row r="82" ht="16.85" customHeight="1" spans="1:7">
      <c r="A82" s="5"/>
      <c r="B82" s="7"/>
      <c r="C82" s="7"/>
      <c r="D82" s="7"/>
      <c r="E82" s="7"/>
      <c r="F82" s="6"/>
      <c r="G82" s="6"/>
    </row>
    <row r="83" ht="19.85" customHeight="1" spans="1:7">
      <c r="A83" s="5"/>
      <c r="B83" s="7"/>
      <c r="C83" s="7"/>
      <c r="D83" s="7"/>
      <c r="E83" s="7"/>
      <c r="F83" s="6"/>
      <c r="G83" s="6"/>
    </row>
    <row r="84" ht="10.25" customHeight="1" spans="1:7">
      <c r="A84" s="5"/>
      <c r="B84" s="7"/>
      <c r="C84" s="7"/>
      <c r="D84" s="7"/>
      <c r="E84" s="7"/>
      <c r="F84" s="6"/>
      <c r="G84" s="6"/>
    </row>
    <row r="85" ht="14.45" customHeight="1" spans="1:7">
      <c r="A85" s="5"/>
      <c r="B85" s="7"/>
      <c r="C85" s="7"/>
      <c r="D85" s="7"/>
      <c r="E85" s="7"/>
      <c r="F85" s="6"/>
      <c r="G85" s="6"/>
    </row>
    <row r="86" ht="59.05" customHeight="1" spans="1:7">
      <c r="A86" s="5" t="s">
        <v>58</v>
      </c>
      <c r="B86" s="7">
        <v>200</v>
      </c>
      <c r="C86" s="7">
        <v>200</v>
      </c>
      <c r="D86" s="7"/>
      <c r="E86" s="7"/>
      <c r="F86" s="6" t="s">
        <v>59</v>
      </c>
      <c r="G86" s="6" t="s">
        <v>60</v>
      </c>
    </row>
    <row r="87" ht="16.85" customHeight="1" spans="1:7">
      <c r="A87" s="5"/>
      <c r="B87" s="7"/>
      <c r="C87" s="7"/>
      <c r="D87" s="7"/>
      <c r="E87" s="7"/>
      <c r="F87" s="6"/>
      <c r="G87" s="6"/>
    </row>
    <row r="88" ht="19.85" customHeight="1" spans="1:7">
      <c r="A88" s="5"/>
      <c r="B88" s="7"/>
      <c r="C88" s="7"/>
      <c r="D88" s="7"/>
      <c r="E88" s="7"/>
      <c r="F88" s="6"/>
      <c r="G88" s="6"/>
    </row>
    <row r="89" ht="10.25" customHeight="1" spans="1:7">
      <c r="A89" s="5"/>
      <c r="B89" s="7"/>
      <c r="C89" s="7"/>
      <c r="D89" s="7"/>
      <c r="E89" s="7"/>
      <c r="F89" s="6"/>
      <c r="G89" s="6"/>
    </row>
    <row r="90" ht="14.45" customHeight="1" spans="1:7">
      <c r="A90" s="5"/>
      <c r="B90" s="7"/>
      <c r="C90" s="7"/>
      <c r="D90" s="7"/>
      <c r="E90" s="7"/>
      <c r="F90" s="6"/>
      <c r="G90" s="6"/>
    </row>
    <row r="91" ht="59.05" customHeight="1" spans="1:7">
      <c r="A91" s="5" t="s">
        <v>61</v>
      </c>
      <c r="B91" s="7">
        <v>170</v>
      </c>
      <c r="C91" s="7">
        <v>170</v>
      </c>
      <c r="D91" s="7"/>
      <c r="E91" s="7"/>
      <c r="F91" s="6" t="s">
        <v>62</v>
      </c>
      <c r="G91" s="6" t="s">
        <v>63</v>
      </c>
    </row>
    <row r="92" ht="16.85" customHeight="1" spans="1:7">
      <c r="A92" s="5"/>
      <c r="B92" s="7"/>
      <c r="C92" s="7"/>
      <c r="D92" s="7"/>
      <c r="E92" s="7"/>
      <c r="F92" s="6"/>
      <c r="G92" s="6"/>
    </row>
    <row r="93" ht="19.85" customHeight="1" spans="1:7">
      <c r="A93" s="5"/>
      <c r="B93" s="7"/>
      <c r="C93" s="7"/>
      <c r="D93" s="7"/>
      <c r="E93" s="7"/>
      <c r="F93" s="6"/>
      <c r="G93" s="6"/>
    </row>
    <row r="94" ht="10.25" customHeight="1" spans="1:7">
      <c r="A94" s="5"/>
      <c r="B94" s="7"/>
      <c r="C94" s="7"/>
      <c r="D94" s="7"/>
      <c r="E94" s="7"/>
      <c r="F94" s="6"/>
      <c r="G94" s="6"/>
    </row>
    <row r="95" ht="14.45" customHeight="1" spans="1:7">
      <c r="A95" s="5"/>
      <c r="B95" s="7"/>
      <c r="C95" s="7"/>
      <c r="D95" s="7"/>
      <c r="E95" s="7"/>
      <c r="F95" s="6"/>
      <c r="G95" s="6"/>
    </row>
    <row r="96" ht="59.05" customHeight="1" spans="1:7">
      <c r="A96" s="5" t="s">
        <v>64</v>
      </c>
      <c r="B96" s="7">
        <v>85</v>
      </c>
      <c r="C96" s="7">
        <v>85</v>
      </c>
      <c r="D96" s="7"/>
      <c r="E96" s="7"/>
      <c r="F96" s="6" t="s">
        <v>65</v>
      </c>
      <c r="G96" s="6" t="s">
        <v>66</v>
      </c>
    </row>
    <row r="97" ht="16.85" customHeight="1" spans="1:7">
      <c r="A97" s="5"/>
      <c r="B97" s="7"/>
      <c r="C97" s="7"/>
      <c r="D97" s="7"/>
      <c r="E97" s="7"/>
      <c r="F97" s="6"/>
      <c r="G97" s="6"/>
    </row>
    <row r="98" ht="19.85" customHeight="1" spans="1:7">
      <c r="A98" s="5"/>
      <c r="B98" s="7"/>
      <c r="C98" s="7"/>
      <c r="D98" s="7"/>
      <c r="E98" s="7"/>
      <c r="F98" s="6"/>
      <c r="G98" s="6"/>
    </row>
    <row r="99" ht="10.25" customHeight="1" spans="1:7">
      <c r="A99" s="5"/>
      <c r="B99" s="7"/>
      <c r="C99" s="7"/>
      <c r="D99" s="7"/>
      <c r="E99" s="7"/>
      <c r="F99" s="6"/>
      <c r="G99" s="6"/>
    </row>
    <row r="100" ht="14.45" customHeight="1" spans="1:7">
      <c r="A100" s="5"/>
      <c r="B100" s="7"/>
      <c r="C100" s="7"/>
      <c r="D100" s="7"/>
      <c r="E100" s="7"/>
      <c r="F100" s="6"/>
      <c r="G100" s="6"/>
    </row>
    <row r="101" ht="59.05" customHeight="1" spans="1:7">
      <c r="A101" s="5" t="s">
        <v>67</v>
      </c>
      <c r="B101" s="7">
        <v>30</v>
      </c>
      <c r="C101" s="7">
        <v>30</v>
      </c>
      <c r="D101" s="7"/>
      <c r="E101" s="7"/>
      <c r="F101" s="6" t="s">
        <v>68</v>
      </c>
      <c r="G101" s="6" t="s">
        <v>69</v>
      </c>
    </row>
    <row r="102" ht="16.85" customHeight="1" spans="1:7">
      <c r="A102" s="5"/>
      <c r="B102" s="7"/>
      <c r="C102" s="7"/>
      <c r="D102" s="7"/>
      <c r="E102" s="7"/>
      <c r="F102" s="6"/>
      <c r="G102" s="6"/>
    </row>
    <row r="103" ht="19.85" customHeight="1" spans="1:7">
      <c r="A103" s="5"/>
      <c r="B103" s="7"/>
      <c r="C103" s="7"/>
      <c r="D103" s="7"/>
      <c r="E103" s="7"/>
      <c r="F103" s="6"/>
      <c r="G103" s="6"/>
    </row>
    <row r="104" ht="10.25" customHeight="1" spans="1:7">
      <c r="A104" s="5"/>
      <c r="B104" s="7"/>
      <c r="C104" s="7"/>
      <c r="D104" s="7"/>
      <c r="E104" s="7"/>
      <c r="F104" s="6"/>
      <c r="G104" s="6"/>
    </row>
    <row r="105" ht="14.45" customHeight="1" spans="1:7">
      <c r="A105" s="5"/>
      <c r="B105" s="7"/>
      <c r="C105" s="7"/>
      <c r="D105" s="7"/>
      <c r="E105" s="7"/>
      <c r="F105" s="6"/>
      <c r="G105" s="6"/>
    </row>
    <row r="106" ht="62.9" customHeight="1" spans="1:7">
      <c r="A106" s="5" t="s">
        <v>70</v>
      </c>
      <c r="B106" s="7">
        <v>90</v>
      </c>
      <c r="C106" s="7">
        <v>90</v>
      </c>
      <c r="D106" s="7"/>
      <c r="E106" s="7"/>
      <c r="F106" s="6" t="s">
        <v>71</v>
      </c>
      <c r="G106" s="6" t="s">
        <v>72</v>
      </c>
    </row>
    <row r="107" ht="20.7" customHeight="1" spans="1:7">
      <c r="A107" s="5"/>
      <c r="B107" s="7"/>
      <c r="C107" s="7"/>
      <c r="D107" s="7"/>
      <c r="E107" s="7"/>
      <c r="F107" s="6"/>
      <c r="G107" s="6"/>
    </row>
    <row r="108" ht="23.7" customHeight="1" spans="1:7">
      <c r="A108" s="5"/>
      <c r="B108" s="7"/>
      <c r="C108" s="7"/>
      <c r="D108" s="7"/>
      <c r="E108" s="7"/>
      <c r="F108" s="6"/>
      <c r="G108" s="6"/>
    </row>
    <row r="109" ht="14.05" customHeight="1" spans="1:7">
      <c r="A109" s="5"/>
      <c r="B109" s="7"/>
      <c r="C109" s="7"/>
      <c r="D109" s="7"/>
      <c r="E109" s="7"/>
      <c r="F109" s="6"/>
      <c r="G109" s="6"/>
    </row>
    <row r="110" ht="18.25" customHeight="1" spans="1:7">
      <c r="A110" s="5"/>
      <c r="B110" s="7"/>
      <c r="C110" s="7"/>
      <c r="D110" s="7"/>
      <c r="E110" s="7"/>
      <c r="F110" s="6"/>
      <c r="G110" s="6"/>
    </row>
    <row r="111" ht="59.05" customHeight="1" spans="1:7">
      <c r="A111" s="5" t="s">
        <v>73</v>
      </c>
      <c r="B111" s="7">
        <v>9.27</v>
      </c>
      <c r="C111" s="7">
        <v>9.27</v>
      </c>
      <c r="D111" s="7"/>
      <c r="E111" s="7"/>
      <c r="F111" s="6" t="s">
        <v>74</v>
      </c>
      <c r="G111" s="6" t="s">
        <v>75</v>
      </c>
    </row>
    <row r="112" ht="16.85" customHeight="1" spans="1:7">
      <c r="A112" s="5"/>
      <c r="B112" s="7"/>
      <c r="C112" s="7"/>
      <c r="D112" s="7"/>
      <c r="E112" s="7"/>
      <c r="F112" s="6"/>
      <c r="G112" s="6"/>
    </row>
    <row r="113" ht="19.85" customHeight="1" spans="1:7">
      <c r="A113" s="5"/>
      <c r="B113" s="7"/>
      <c r="C113" s="7"/>
      <c r="D113" s="7"/>
      <c r="E113" s="7"/>
      <c r="F113" s="6"/>
      <c r="G113" s="6"/>
    </row>
    <row r="114" ht="10.25" customHeight="1" spans="1:7">
      <c r="A114" s="5"/>
      <c r="B114" s="7"/>
      <c r="C114" s="7"/>
      <c r="D114" s="7"/>
      <c r="E114" s="7"/>
      <c r="F114" s="6"/>
      <c r="G114" s="6"/>
    </row>
    <row r="115" ht="14.45" customHeight="1" spans="1:7">
      <c r="A115" s="5"/>
      <c r="B115" s="7"/>
      <c r="C115" s="7"/>
      <c r="D115" s="7"/>
      <c r="E115" s="7"/>
      <c r="F115" s="6"/>
      <c r="G115" s="6"/>
    </row>
    <row r="116" ht="59.05" customHeight="1" spans="1:7">
      <c r="A116" s="5" t="s">
        <v>76</v>
      </c>
      <c r="B116" s="7">
        <v>10.7</v>
      </c>
      <c r="C116" s="7">
        <v>10.7</v>
      </c>
      <c r="D116" s="7"/>
      <c r="E116" s="7"/>
      <c r="F116" s="6" t="s">
        <v>77</v>
      </c>
      <c r="G116" s="6" t="s">
        <v>69</v>
      </c>
    </row>
    <row r="117" ht="16.85" customHeight="1" spans="1:7">
      <c r="A117" s="5"/>
      <c r="B117" s="7"/>
      <c r="C117" s="7"/>
      <c r="D117" s="7"/>
      <c r="E117" s="7"/>
      <c r="F117" s="6"/>
      <c r="G117" s="6"/>
    </row>
    <row r="118" ht="19.85" customHeight="1" spans="1:7">
      <c r="A118" s="5"/>
      <c r="B118" s="7"/>
      <c r="C118" s="7"/>
      <c r="D118" s="7"/>
      <c r="E118" s="7"/>
      <c r="F118" s="6"/>
      <c r="G118" s="6"/>
    </row>
    <row r="119" ht="10.25" customHeight="1" spans="1:7">
      <c r="A119" s="5"/>
      <c r="B119" s="7"/>
      <c r="C119" s="7"/>
      <c r="D119" s="7"/>
      <c r="E119" s="7"/>
      <c r="F119" s="6"/>
      <c r="G119" s="6"/>
    </row>
    <row r="120" ht="14.45" customHeight="1" spans="1:7">
      <c r="A120" s="5"/>
      <c r="B120" s="7"/>
      <c r="C120" s="7"/>
      <c r="D120" s="7"/>
      <c r="E120" s="7"/>
      <c r="F120" s="6"/>
      <c r="G120" s="6"/>
    </row>
    <row r="121" ht="62.9" customHeight="1" spans="1:7">
      <c r="A121" s="5" t="s">
        <v>78</v>
      </c>
      <c r="B121" s="7">
        <v>3755</v>
      </c>
      <c r="C121" s="7">
        <v>3755</v>
      </c>
      <c r="D121" s="7"/>
      <c r="E121" s="7"/>
      <c r="F121" s="6" t="s">
        <v>79</v>
      </c>
      <c r="G121" s="6" t="s">
        <v>80</v>
      </c>
    </row>
    <row r="122" ht="20.7" customHeight="1" spans="1:7">
      <c r="A122" s="5"/>
      <c r="B122" s="7"/>
      <c r="C122" s="7"/>
      <c r="D122" s="7"/>
      <c r="E122" s="7"/>
      <c r="F122" s="6"/>
      <c r="G122" s="6"/>
    </row>
    <row r="123" ht="23.7" customHeight="1" spans="1:7">
      <c r="A123" s="5"/>
      <c r="B123" s="7"/>
      <c r="C123" s="7"/>
      <c r="D123" s="7"/>
      <c r="E123" s="7"/>
      <c r="F123" s="6"/>
      <c r="G123" s="6"/>
    </row>
    <row r="124" ht="14.05" customHeight="1" spans="1:7">
      <c r="A124" s="5"/>
      <c r="B124" s="7"/>
      <c r="C124" s="7"/>
      <c r="D124" s="7"/>
      <c r="E124" s="7"/>
      <c r="F124" s="6"/>
      <c r="G124" s="6"/>
    </row>
    <row r="125" ht="18.25" customHeight="1" spans="1:7">
      <c r="A125" s="5"/>
      <c r="B125" s="7"/>
      <c r="C125" s="7"/>
      <c r="D125" s="7"/>
      <c r="E125" s="7"/>
      <c r="F125" s="6"/>
      <c r="G125" s="6"/>
    </row>
    <row r="126" ht="62.9" customHeight="1" spans="1:7">
      <c r="A126" s="5" t="s">
        <v>81</v>
      </c>
      <c r="B126" s="7">
        <v>443</v>
      </c>
      <c r="C126" s="7">
        <v>443</v>
      </c>
      <c r="D126" s="7"/>
      <c r="E126" s="7"/>
      <c r="F126" s="6" t="s">
        <v>82</v>
      </c>
      <c r="G126" s="6" t="s">
        <v>83</v>
      </c>
    </row>
    <row r="127" ht="20.7" customHeight="1" spans="1:7">
      <c r="A127" s="5"/>
      <c r="B127" s="7"/>
      <c r="C127" s="7"/>
      <c r="D127" s="7"/>
      <c r="E127" s="7"/>
      <c r="F127" s="6"/>
      <c r="G127" s="6"/>
    </row>
    <row r="128" ht="23.7" customHeight="1" spans="1:7">
      <c r="A128" s="5"/>
      <c r="B128" s="7"/>
      <c r="C128" s="7"/>
      <c r="D128" s="7"/>
      <c r="E128" s="7"/>
      <c r="F128" s="6"/>
      <c r="G128" s="6"/>
    </row>
    <row r="129" ht="14.05" customHeight="1" spans="1:7">
      <c r="A129" s="5"/>
      <c r="B129" s="7"/>
      <c r="C129" s="7"/>
      <c r="D129" s="7"/>
      <c r="E129" s="7"/>
      <c r="F129" s="6"/>
      <c r="G129" s="6"/>
    </row>
    <row r="130" ht="37" customHeight="1" spans="1:7">
      <c r="A130" s="5"/>
      <c r="B130" s="7"/>
      <c r="C130" s="7"/>
      <c r="D130" s="7"/>
      <c r="E130" s="7"/>
      <c r="F130" s="6"/>
      <c r="G130" s="6"/>
    </row>
    <row r="131" ht="60.65" customHeight="1" spans="1:7">
      <c r="A131" s="5" t="s">
        <v>84</v>
      </c>
      <c r="B131" s="7">
        <v>541</v>
      </c>
      <c r="C131" s="7">
        <v>541</v>
      </c>
      <c r="D131" s="7"/>
      <c r="E131" s="7"/>
      <c r="F131" s="6" t="s">
        <v>85</v>
      </c>
      <c r="G131" s="6" t="s">
        <v>86</v>
      </c>
    </row>
    <row r="132" ht="18.4" customHeight="1" spans="1:7">
      <c r="A132" s="5"/>
      <c r="B132" s="7"/>
      <c r="C132" s="7"/>
      <c r="D132" s="7"/>
      <c r="E132" s="7"/>
      <c r="F132" s="6"/>
      <c r="G132" s="6"/>
    </row>
    <row r="133" ht="21.45" customHeight="1" spans="1:7">
      <c r="A133" s="5"/>
      <c r="B133" s="7"/>
      <c r="C133" s="7"/>
      <c r="D133" s="7"/>
      <c r="E133" s="7"/>
      <c r="F133" s="6"/>
      <c r="G133" s="6"/>
    </row>
    <row r="134" ht="11.8" customHeight="1" spans="1:7">
      <c r="A134" s="5"/>
      <c r="B134" s="7"/>
      <c r="C134" s="7"/>
      <c r="D134" s="7"/>
      <c r="E134" s="7"/>
      <c r="F134" s="6"/>
      <c r="G134" s="6"/>
    </row>
    <row r="135" ht="16" customHeight="1" spans="1:7">
      <c r="A135" s="5"/>
      <c r="B135" s="7"/>
      <c r="C135" s="7"/>
      <c r="D135" s="7"/>
      <c r="E135" s="7"/>
      <c r="F135" s="6"/>
      <c r="G135" s="6"/>
    </row>
    <row r="136" ht="59.05" customHeight="1" spans="1:7">
      <c r="A136" s="5" t="s">
        <v>87</v>
      </c>
      <c r="B136" s="7">
        <v>100</v>
      </c>
      <c r="C136" s="7">
        <v>100</v>
      </c>
      <c r="D136" s="7"/>
      <c r="E136" s="7"/>
      <c r="F136" s="6" t="s">
        <v>88</v>
      </c>
      <c r="G136" s="6" t="s">
        <v>89</v>
      </c>
    </row>
    <row r="137" ht="16.85" customHeight="1" spans="1:7">
      <c r="A137" s="5"/>
      <c r="B137" s="7"/>
      <c r="C137" s="7"/>
      <c r="D137" s="7"/>
      <c r="E137" s="7"/>
      <c r="F137" s="6"/>
      <c r="G137" s="6"/>
    </row>
    <row r="138" ht="19.85" customHeight="1" spans="1:7">
      <c r="A138" s="5"/>
      <c r="B138" s="7"/>
      <c r="C138" s="7"/>
      <c r="D138" s="7"/>
      <c r="E138" s="7"/>
      <c r="F138" s="6"/>
      <c r="G138" s="6"/>
    </row>
    <row r="139" ht="10.25" customHeight="1" spans="1:7">
      <c r="A139" s="5"/>
      <c r="B139" s="7"/>
      <c r="C139" s="7"/>
      <c r="D139" s="7"/>
      <c r="E139" s="7"/>
      <c r="F139" s="6"/>
      <c r="G139" s="6"/>
    </row>
    <row r="140" ht="14.45" customHeight="1" spans="1:7">
      <c r="A140" s="5"/>
      <c r="B140" s="7"/>
      <c r="C140" s="7"/>
      <c r="D140" s="7"/>
      <c r="E140" s="7"/>
      <c r="F140" s="6"/>
      <c r="G140" s="6"/>
    </row>
    <row r="141" ht="59.05" customHeight="1" spans="1:7">
      <c r="A141" s="5" t="s">
        <v>90</v>
      </c>
      <c r="B141" s="7">
        <v>17.28</v>
      </c>
      <c r="C141" s="7">
        <v>17.28</v>
      </c>
      <c r="D141" s="7"/>
      <c r="E141" s="7"/>
      <c r="F141" s="6" t="s">
        <v>91</v>
      </c>
      <c r="G141" s="6" t="s">
        <v>92</v>
      </c>
    </row>
    <row r="142" ht="16.85" customHeight="1" spans="1:7">
      <c r="A142" s="5"/>
      <c r="B142" s="7"/>
      <c r="C142" s="7"/>
      <c r="D142" s="7"/>
      <c r="E142" s="7"/>
      <c r="F142" s="6"/>
      <c r="G142" s="6"/>
    </row>
    <row r="143" ht="19.85" customHeight="1" spans="1:7">
      <c r="A143" s="5"/>
      <c r="B143" s="7"/>
      <c r="C143" s="7"/>
      <c r="D143" s="7"/>
      <c r="E143" s="7"/>
      <c r="F143" s="6"/>
      <c r="G143" s="6"/>
    </row>
    <row r="144" ht="10.25" customHeight="1" spans="1:7">
      <c r="A144" s="5"/>
      <c r="B144" s="7"/>
      <c r="C144" s="7"/>
      <c r="D144" s="7"/>
      <c r="E144" s="7"/>
      <c r="F144" s="6"/>
      <c r="G144" s="6"/>
    </row>
    <row r="145" ht="14.45" customHeight="1" spans="1:7">
      <c r="A145" s="5"/>
      <c r="B145" s="7"/>
      <c r="C145" s="7"/>
      <c r="D145" s="7"/>
      <c r="E145" s="7"/>
      <c r="F145" s="6"/>
      <c r="G145" s="6"/>
    </row>
    <row r="146" ht="59.05" customHeight="1" spans="1:7">
      <c r="A146" s="5" t="s">
        <v>93</v>
      </c>
      <c r="B146" s="7">
        <v>22.75</v>
      </c>
      <c r="C146" s="7">
        <v>22.75</v>
      </c>
      <c r="D146" s="7"/>
      <c r="E146" s="7"/>
      <c r="F146" s="6" t="s">
        <v>94</v>
      </c>
      <c r="G146" s="6" t="s">
        <v>95</v>
      </c>
    </row>
    <row r="147" ht="16.85" customHeight="1" spans="1:7">
      <c r="A147" s="5"/>
      <c r="B147" s="7"/>
      <c r="C147" s="7"/>
      <c r="D147" s="7"/>
      <c r="E147" s="7"/>
      <c r="F147" s="6"/>
      <c r="G147" s="6"/>
    </row>
    <row r="148" ht="19.85" customHeight="1" spans="1:7">
      <c r="A148" s="5"/>
      <c r="B148" s="7"/>
      <c r="C148" s="7"/>
      <c r="D148" s="7"/>
      <c r="E148" s="7"/>
      <c r="F148" s="6"/>
      <c r="G148" s="6"/>
    </row>
    <row r="149" ht="10.25" customHeight="1" spans="1:7">
      <c r="A149" s="5"/>
      <c r="B149" s="7"/>
      <c r="C149" s="7"/>
      <c r="D149" s="7"/>
      <c r="E149" s="7"/>
      <c r="F149" s="6"/>
      <c r="G149" s="6"/>
    </row>
    <row r="150" ht="21" customHeight="1" spans="1:7">
      <c r="A150" s="5"/>
      <c r="B150" s="7"/>
      <c r="C150" s="7"/>
      <c r="D150" s="7"/>
      <c r="E150" s="7"/>
      <c r="F150" s="6"/>
      <c r="G150" s="6"/>
    </row>
    <row r="151" ht="59.05" customHeight="1" spans="1:7">
      <c r="A151" s="5" t="s">
        <v>96</v>
      </c>
      <c r="B151" s="7">
        <v>2.08</v>
      </c>
      <c r="C151" s="7">
        <v>2.08</v>
      </c>
      <c r="D151" s="7"/>
      <c r="E151" s="7"/>
      <c r="F151" s="6" t="s">
        <v>97</v>
      </c>
      <c r="G151" s="6" t="s">
        <v>98</v>
      </c>
    </row>
    <row r="152" ht="16.85" customHeight="1" spans="1:7">
      <c r="A152" s="5"/>
      <c r="B152" s="7"/>
      <c r="C152" s="7"/>
      <c r="D152" s="7"/>
      <c r="E152" s="7"/>
      <c r="F152" s="6"/>
      <c r="G152" s="6"/>
    </row>
    <row r="153" ht="19.85" customHeight="1" spans="1:7">
      <c r="A153" s="5"/>
      <c r="B153" s="7"/>
      <c r="C153" s="7"/>
      <c r="D153" s="7"/>
      <c r="E153" s="7"/>
      <c r="F153" s="6"/>
      <c r="G153" s="6"/>
    </row>
    <row r="154" ht="10.25" customHeight="1" spans="1:7">
      <c r="A154" s="5"/>
      <c r="B154" s="7"/>
      <c r="C154" s="7"/>
      <c r="D154" s="7"/>
      <c r="E154" s="7"/>
      <c r="F154" s="6"/>
      <c r="G154" s="6"/>
    </row>
    <row r="155" ht="14.45" customHeight="1" spans="1:7">
      <c r="A155" s="5"/>
      <c r="B155" s="7"/>
      <c r="C155" s="7"/>
      <c r="D155" s="7"/>
      <c r="E155" s="7"/>
      <c r="F155" s="6"/>
      <c r="G155" s="6"/>
    </row>
    <row r="156" ht="62.9" customHeight="1" spans="1:7">
      <c r="A156" s="5" t="s">
        <v>99</v>
      </c>
      <c r="B156" s="7">
        <v>1.48</v>
      </c>
      <c r="C156" s="7">
        <v>1.48</v>
      </c>
      <c r="D156" s="7"/>
      <c r="E156" s="7"/>
      <c r="F156" s="6" t="s">
        <v>100</v>
      </c>
      <c r="G156" s="6" t="s">
        <v>101</v>
      </c>
    </row>
    <row r="157" ht="20.7" customHeight="1" spans="1:7">
      <c r="A157" s="5"/>
      <c r="B157" s="7"/>
      <c r="C157" s="7"/>
      <c r="D157" s="7"/>
      <c r="E157" s="7"/>
      <c r="F157" s="6"/>
      <c r="G157" s="6"/>
    </row>
    <row r="158" ht="23.7" customHeight="1" spans="1:7">
      <c r="A158" s="5"/>
      <c r="B158" s="7"/>
      <c r="C158" s="7"/>
      <c r="D158" s="7"/>
      <c r="E158" s="7"/>
      <c r="F158" s="6"/>
      <c r="G158" s="6"/>
    </row>
    <row r="159" ht="14.05" customHeight="1" spans="1:7">
      <c r="A159" s="5"/>
      <c r="B159" s="7"/>
      <c r="C159" s="7"/>
      <c r="D159" s="7"/>
      <c r="E159" s="7"/>
      <c r="F159" s="6"/>
      <c r="G159" s="6"/>
    </row>
    <row r="160" ht="18.25" customHeight="1" spans="1:7">
      <c r="A160" s="5"/>
      <c r="B160" s="7"/>
      <c r="C160" s="7"/>
      <c r="D160" s="7"/>
      <c r="E160" s="7"/>
      <c r="F160" s="6"/>
      <c r="G160" s="6"/>
    </row>
    <row r="161" ht="62.9" customHeight="1" spans="1:7">
      <c r="A161" s="5" t="s">
        <v>102</v>
      </c>
      <c r="B161" s="7">
        <v>48.39</v>
      </c>
      <c r="C161" s="7">
        <v>48.39</v>
      </c>
      <c r="D161" s="7"/>
      <c r="E161" s="7"/>
      <c r="F161" s="6" t="s">
        <v>103</v>
      </c>
      <c r="G161" s="6" t="s">
        <v>104</v>
      </c>
    </row>
    <row r="162" ht="20.7" customHeight="1" spans="1:7">
      <c r="A162" s="5"/>
      <c r="B162" s="7"/>
      <c r="C162" s="7"/>
      <c r="D162" s="7"/>
      <c r="E162" s="7"/>
      <c r="F162" s="6"/>
      <c r="G162" s="6"/>
    </row>
    <row r="163" ht="23.7" customHeight="1" spans="1:7">
      <c r="A163" s="5"/>
      <c r="B163" s="7"/>
      <c r="C163" s="7"/>
      <c r="D163" s="7"/>
      <c r="E163" s="7"/>
      <c r="F163" s="6"/>
      <c r="G163" s="6"/>
    </row>
    <row r="164" ht="14.05" customHeight="1" spans="1:7">
      <c r="A164" s="5"/>
      <c r="B164" s="7"/>
      <c r="C164" s="7"/>
      <c r="D164" s="7"/>
      <c r="E164" s="7"/>
      <c r="F164" s="6"/>
      <c r="G164" s="6"/>
    </row>
    <row r="165" ht="38" customHeight="1" spans="1:7">
      <c r="A165" s="5"/>
      <c r="B165" s="7"/>
      <c r="C165" s="7"/>
      <c r="D165" s="7"/>
      <c r="E165" s="7"/>
      <c r="F165" s="6"/>
      <c r="G165" s="6"/>
    </row>
    <row r="166" ht="62.9" customHeight="1" spans="1:7">
      <c r="A166" s="5" t="s">
        <v>105</v>
      </c>
      <c r="B166" s="7">
        <v>400</v>
      </c>
      <c r="C166" s="7">
        <v>400</v>
      </c>
      <c r="D166" s="7"/>
      <c r="E166" s="7"/>
      <c r="F166" s="6" t="s">
        <v>106</v>
      </c>
      <c r="G166" s="6" t="s">
        <v>107</v>
      </c>
    </row>
    <row r="167" ht="20.7" customHeight="1" spans="1:7">
      <c r="A167" s="5"/>
      <c r="B167" s="7"/>
      <c r="C167" s="7"/>
      <c r="D167" s="7"/>
      <c r="E167" s="7"/>
      <c r="F167" s="6"/>
      <c r="G167" s="6"/>
    </row>
    <row r="168" ht="23.7" customHeight="1" spans="1:7">
      <c r="A168" s="5"/>
      <c r="B168" s="7"/>
      <c r="C168" s="7"/>
      <c r="D168" s="7"/>
      <c r="E168" s="7"/>
      <c r="F168" s="6"/>
      <c r="G168" s="6"/>
    </row>
    <row r="169" ht="14.05" customHeight="1" spans="1:7">
      <c r="A169" s="5"/>
      <c r="B169" s="7"/>
      <c r="C169" s="7"/>
      <c r="D169" s="7"/>
      <c r="E169" s="7"/>
      <c r="F169" s="6"/>
      <c r="G169" s="6"/>
    </row>
    <row r="170" ht="36" customHeight="1" spans="1:7">
      <c r="A170" s="5"/>
      <c r="B170" s="7"/>
      <c r="C170" s="7"/>
      <c r="D170" s="7"/>
      <c r="E170" s="7"/>
      <c r="F170" s="6"/>
      <c r="G170" s="6"/>
    </row>
    <row r="171" ht="62.9" customHeight="1" spans="1:7">
      <c r="A171" s="5" t="s">
        <v>108</v>
      </c>
      <c r="B171" s="7">
        <v>3.25</v>
      </c>
      <c r="C171" s="7">
        <v>3.25</v>
      </c>
      <c r="D171" s="7"/>
      <c r="E171" s="7"/>
      <c r="F171" s="6" t="s">
        <v>109</v>
      </c>
      <c r="G171" s="6" t="s">
        <v>110</v>
      </c>
    </row>
    <row r="172" ht="20.7" customHeight="1" spans="1:7">
      <c r="A172" s="5"/>
      <c r="B172" s="7"/>
      <c r="C172" s="7"/>
      <c r="D172" s="7"/>
      <c r="E172" s="7"/>
      <c r="F172" s="6"/>
      <c r="G172" s="6"/>
    </row>
    <row r="173" ht="23.7" customHeight="1" spans="1:7">
      <c r="A173" s="5"/>
      <c r="B173" s="7"/>
      <c r="C173" s="7"/>
      <c r="D173" s="7"/>
      <c r="E173" s="7"/>
      <c r="F173" s="6"/>
      <c r="G173" s="6"/>
    </row>
    <row r="174" ht="14.05" customHeight="1" spans="1:7">
      <c r="A174" s="5"/>
      <c r="B174" s="7"/>
      <c r="C174" s="7"/>
      <c r="D174" s="7"/>
      <c r="E174" s="7"/>
      <c r="F174" s="6"/>
      <c r="G174" s="6"/>
    </row>
    <row r="175" ht="18.25" customHeight="1" spans="1:7">
      <c r="A175" s="5"/>
      <c r="B175" s="7"/>
      <c r="C175" s="7"/>
      <c r="D175" s="7"/>
      <c r="E175" s="7"/>
      <c r="F175" s="6"/>
      <c r="G175" s="6"/>
    </row>
    <row r="176" ht="60.65" customHeight="1" spans="1:7">
      <c r="A176" s="5" t="s">
        <v>111</v>
      </c>
      <c r="B176" s="7">
        <v>19.78</v>
      </c>
      <c r="C176" s="7">
        <v>19.78</v>
      </c>
      <c r="D176" s="7"/>
      <c r="E176" s="7"/>
      <c r="F176" s="6" t="s">
        <v>112</v>
      </c>
      <c r="G176" s="6" t="s">
        <v>113</v>
      </c>
    </row>
    <row r="177" ht="18.4" customHeight="1" spans="1:7">
      <c r="A177" s="5"/>
      <c r="B177" s="7"/>
      <c r="C177" s="7"/>
      <c r="D177" s="7"/>
      <c r="E177" s="7"/>
      <c r="F177" s="6"/>
      <c r="G177" s="6"/>
    </row>
    <row r="178" ht="21.45" customHeight="1" spans="1:7">
      <c r="A178" s="5"/>
      <c r="B178" s="7"/>
      <c r="C178" s="7"/>
      <c r="D178" s="7"/>
      <c r="E178" s="7"/>
      <c r="F178" s="6"/>
      <c r="G178" s="6"/>
    </row>
    <row r="179" ht="11.8" customHeight="1" spans="1:7">
      <c r="A179" s="5"/>
      <c r="B179" s="7"/>
      <c r="C179" s="7"/>
      <c r="D179" s="7"/>
      <c r="E179" s="7"/>
      <c r="F179" s="6"/>
      <c r="G179" s="6"/>
    </row>
    <row r="180" ht="35" customHeight="1" spans="1:7">
      <c r="A180" s="5"/>
      <c r="B180" s="7"/>
      <c r="C180" s="7"/>
      <c r="D180" s="7"/>
      <c r="E180" s="7"/>
      <c r="F180" s="6"/>
      <c r="G180" s="6"/>
    </row>
    <row r="181" ht="60.65" customHeight="1" spans="1:7">
      <c r="A181" s="5" t="s">
        <v>114</v>
      </c>
      <c r="B181" s="7">
        <v>17.83</v>
      </c>
      <c r="C181" s="7">
        <v>17.83</v>
      </c>
      <c r="D181" s="7"/>
      <c r="E181" s="7"/>
      <c r="F181" s="6" t="s">
        <v>115</v>
      </c>
      <c r="G181" s="6" t="s">
        <v>116</v>
      </c>
    </row>
    <row r="182" ht="18.4" customHeight="1" spans="1:7">
      <c r="A182" s="5"/>
      <c r="B182" s="7"/>
      <c r="C182" s="7"/>
      <c r="D182" s="7"/>
      <c r="E182" s="7"/>
      <c r="F182" s="6"/>
      <c r="G182" s="6"/>
    </row>
    <row r="183" ht="21.45" customHeight="1" spans="1:7">
      <c r="A183" s="5"/>
      <c r="B183" s="7"/>
      <c r="C183" s="7"/>
      <c r="D183" s="7"/>
      <c r="E183" s="7"/>
      <c r="F183" s="6"/>
      <c r="G183" s="6"/>
    </row>
    <row r="184" ht="11.8" customHeight="1" spans="1:7">
      <c r="A184" s="5"/>
      <c r="B184" s="7"/>
      <c r="C184" s="7"/>
      <c r="D184" s="7"/>
      <c r="E184" s="7"/>
      <c r="F184" s="6"/>
      <c r="G184" s="6"/>
    </row>
    <row r="185" ht="31" customHeight="1" spans="1:7">
      <c r="A185" s="5"/>
      <c r="B185" s="7"/>
      <c r="C185" s="7"/>
      <c r="D185" s="7"/>
      <c r="E185" s="7"/>
      <c r="F185" s="6"/>
      <c r="G185" s="6"/>
    </row>
    <row r="186" ht="59.05" customHeight="1" spans="1:7">
      <c r="A186" s="5" t="s">
        <v>117</v>
      </c>
      <c r="B186" s="7">
        <v>8.35</v>
      </c>
      <c r="C186" s="7">
        <v>8.35</v>
      </c>
      <c r="D186" s="7"/>
      <c r="E186" s="7"/>
      <c r="F186" s="6" t="s">
        <v>118</v>
      </c>
      <c r="G186" s="6" t="s">
        <v>119</v>
      </c>
    </row>
    <row r="187" ht="16.85" customHeight="1" spans="1:7">
      <c r="A187" s="5"/>
      <c r="B187" s="7"/>
      <c r="C187" s="7"/>
      <c r="D187" s="7"/>
      <c r="E187" s="7"/>
      <c r="F187" s="6"/>
      <c r="G187" s="6"/>
    </row>
    <row r="188" ht="19.85" customHeight="1" spans="1:7">
      <c r="A188" s="5"/>
      <c r="B188" s="7"/>
      <c r="C188" s="7"/>
      <c r="D188" s="7"/>
      <c r="E188" s="7"/>
      <c r="F188" s="6"/>
      <c r="G188" s="6"/>
    </row>
    <row r="189" ht="10.25" customHeight="1" spans="1:7">
      <c r="A189" s="5"/>
      <c r="B189" s="7"/>
      <c r="C189" s="7"/>
      <c r="D189" s="7"/>
      <c r="E189" s="7"/>
      <c r="F189" s="6"/>
      <c r="G189" s="6"/>
    </row>
    <row r="190" ht="14.45" customHeight="1" spans="1:7">
      <c r="A190" s="5"/>
      <c r="B190" s="7"/>
      <c r="C190" s="7"/>
      <c r="D190" s="7"/>
      <c r="E190" s="7"/>
      <c r="F190" s="6"/>
      <c r="G190" s="6"/>
    </row>
    <row r="191" ht="59.05" customHeight="1" spans="1:7">
      <c r="A191" s="5" t="s">
        <v>120</v>
      </c>
      <c r="B191" s="7">
        <v>151</v>
      </c>
      <c r="C191" s="7">
        <v>151</v>
      </c>
      <c r="D191" s="7"/>
      <c r="E191" s="7"/>
      <c r="F191" s="6" t="s">
        <v>121</v>
      </c>
      <c r="G191" s="6" t="s">
        <v>122</v>
      </c>
    </row>
    <row r="192" ht="16.85" customHeight="1" spans="1:7">
      <c r="A192" s="5"/>
      <c r="B192" s="7"/>
      <c r="C192" s="7"/>
      <c r="D192" s="7"/>
      <c r="E192" s="7"/>
      <c r="F192" s="6"/>
      <c r="G192" s="6"/>
    </row>
    <row r="193" ht="19.85" customHeight="1" spans="1:7">
      <c r="A193" s="5"/>
      <c r="B193" s="7"/>
      <c r="C193" s="7"/>
      <c r="D193" s="7"/>
      <c r="E193" s="7"/>
      <c r="F193" s="6"/>
      <c r="G193" s="6"/>
    </row>
    <row r="194" ht="10.25" customHeight="1" spans="1:7">
      <c r="A194" s="5"/>
      <c r="B194" s="7"/>
      <c r="C194" s="7"/>
      <c r="D194" s="7"/>
      <c r="E194" s="7"/>
      <c r="F194" s="6"/>
      <c r="G194" s="6"/>
    </row>
    <row r="195" ht="14.45" customHeight="1" spans="1:7">
      <c r="A195" s="5"/>
      <c r="B195" s="7"/>
      <c r="C195" s="7"/>
      <c r="D195" s="7"/>
      <c r="E195" s="7"/>
      <c r="F195" s="6"/>
      <c r="G195" s="6"/>
    </row>
    <row r="196" ht="59.05" customHeight="1" spans="1:7">
      <c r="A196" s="5" t="s">
        <v>123</v>
      </c>
      <c r="B196" s="7">
        <v>841.72</v>
      </c>
      <c r="C196" s="7">
        <v>841.72</v>
      </c>
      <c r="D196" s="7"/>
      <c r="E196" s="7"/>
      <c r="F196" s="6" t="s">
        <v>124</v>
      </c>
      <c r="G196" s="6" t="s">
        <v>125</v>
      </c>
    </row>
    <row r="197" ht="16.85" customHeight="1" spans="1:7">
      <c r="A197" s="5"/>
      <c r="B197" s="7"/>
      <c r="C197" s="7"/>
      <c r="D197" s="7"/>
      <c r="E197" s="7"/>
      <c r="F197" s="6"/>
      <c r="G197" s="6"/>
    </row>
    <row r="198" ht="19.85" customHeight="1" spans="1:7">
      <c r="A198" s="5"/>
      <c r="B198" s="7"/>
      <c r="C198" s="7"/>
      <c r="D198" s="7"/>
      <c r="E198" s="7"/>
      <c r="F198" s="6"/>
      <c r="G198" s="6"/>
    </row>
    <row r="199" ht="10.25" customHeight="1" spans="1:7">
      <c r="A199" s="5"/>
      <c r="B199" s="7"/>
      <c r="C199" s="7"/>
      <c r="D199" s="7"/>
      <c r="E199" s="7"/>
      <c r="F199" s="6"/>
      <c r="G199" s="6"/>
    </row>
    <row r="200" ht="14.45" customHeight="1" spans="1:7">
      <c r="A200" s="5"/>
      <c r="B200" s="7"/>
      <c r="C200" s="7"/>
      <c r="D200" s="7"/>
      <c r="E200" s="7"/>
      <c r="F200" s="6"/>
      <c r="G200" s="6"/>
    </row>
    <row r="201" ht="59.05" customHeight="1" spans="1:7">
      <c r="A201" s="5" t="s">
        <v>126</v>
      </c>
      <c r="B201" s="7">
        <v>123.82</v>
      </c>
      <c r="C201" s="7">
        <v>123.82</v>
      </c>
      <c r="D201" s="7"/>
      <c r="E201" s="7"/>
      <c r="F201" s="6" t="s">
        <v>124</v>
      </c>
      <c r="G201" s="6" t="s">
        <v>125</v>
      </c>
    </row>
    <row r="202" ht="16.85" customHeight="1" spans="1:7">
      <c r="A202" s="5"/>
      <c r="B202" s="7"/>
      <c r="C202" s="7"/>
      <c r="D202" s="7"/>
      <c r="E202" s="7"/>
      <c r="F202" s="6"/>
      <c r="G202" s="6"/>
    </row>
    <row r="203" ht="19.85" customHeight="1" spans="1:7">
      <c r="A203" s="5"/>
      <c r="B203" s="7"/>
      <c r="C203" s="7"/>
      <c r="D203" s="7"/>
      <c r="E203" s="7"/>
      <c r="F203" s="6"/>
      <c r="G203" s="6"/>
    </row>
    <row r="204" ht="10.25" customHeight="1" spans="1:7">
      <c r="A204" s="5"/>
      <c r="B204" s="7"/>
      <c r="C204" s="7"/>
      <c r="D204" s="7"/>
      <c r="E204" s="7"/>
      <c r="F204" s="6"/>
      <c r="G204" s="6"/>
    </row>
    <row r="205" ht="14.45" customHeight="1" spans="1:7">
      <c r="A205" s="5"/>
      <c r="B205" s="7"/>
      <c r="C205" s="7"/>
      <c r="D205" s="7"/>
      <c r="E205" s="7"/>
      <c r="F205" s="6"/>
      <c r="G205" s="6"/>
    </row>
    <row r="206" ht="59.05" customHeight="1" spans="1:7">
      <c r="A206" s="5" t="s">
        <v>127</v>
      </c>
      <c r="B206" s="7">
        <v>35</v>
      </c>
      <c r="C206" s="7">
        <v>35</v>
      </c>
      <c r="D206" s="7"/>
      <c r="E206" s="7"/>
      <c r="F206" s="6" t="s">
        <v>124</v>
      </c>
      <c r="G206" s="6" t="s">
        <v>128</v>
      </c>
    </row>
    <row r="207" ht="16.85" customHeight="1" spans="1:7">
      <c r="A207" s="5"/>
      <c r="B207" s="7"/>
      <c r="C207" s="7"/>
      <c r="D207" s="7"/>
      <c r="E207" s="7"/>
      <c r="F207" s="6"/>
      <c r="G207" s="6"/>
    </row>
    <row r="208" ht="19.85" customHeight="1" spans="1:7">
      <c r="A208" s="5"/>
      <c r="B208" s="7"/>
      <c r="C208" s="7"/>
      <c r="D208" s="7"/>
      <c r="E208" s="7"/>
      <c r="F208" s="6"/>
      <c r="G208" s="6"/>
    </row>
    <row r="209" ht="10.25" customHeight="1" spans="1:7">
      <c r="A209" s="5"/>
      <c r="B209" s="7"/>
      <c r="C209" s="7"/>
      <c r="D209" s="7"/>
      <c r="E209" s="7"/>
      <c r="F209" s="6"/>
      <c r="G209" s="6"/>
    </row>
    <row r="210" ht="14.45" customHeight="1" spans="1:7">
      <c r="A210" s="5"/>
      <c r="B210" s="7"/>
      <c r="C210" s="7"/>
      <c r="D210" s="7"/>
      <c r="E210" s="7"/>
      <c r="F210" s="6"/>
      <c r="G210" s="6"/>
    </row>
    <row r="211" ht="59.05" customHeight="1" spans="1:7">
      <c r="A211" s="5" t="s">
        <v>129</v>
      </c>
      <c r="B211" s="7">
        <v>167.84</v>
      </c>
      <c r="C211" s="7">
        <v>167.84</v>
      </c>
      <c r="D211" s="7"/>
      <c r="E211" s="7"/>
      <c r="F211" s="6" t="s">
        <v>124</v>
      </c>
      <c r="G211" s="6" t="s">
        <v>128</v>
      </c>
    </row>
    <row r="212" ht="16.85" customHeight="1" spans="1:7">
      <c r="A212" s="5"/>
      <c r="B212" s="7"/>
      <c r="C212" s="7"/>
      <c r="D212" s="7"/>
      <c r="E212" s="7"/>
      <c r="F212" s="6"/>
      <c r="G212" s="6"/>
    </row>
    <row r="213" ht="19.85" customHeight="1" spans="1:7">
      <c r="A213" s="5"/>
      <c r="B213" s="7"/>
      <c r="C213" s="7"/>
      <c r="D213" s="7"/>
      <c r="E213" s="7"/>
      <c r="F213" s="6"/>
      <c r="G213" s="6"/>
    </row>
    <row r="214" ht="10.25" customHeight="1" spans="1:7">
      <c r="A214" s="5"/>
      <c r="B214" s="7"/>
      <c r="C214" s="7"/>
      <c r="D214" s="7"/>
      <c r="E214" s="7"/>
      <c r="F214" s="6"/>
      <c r="G214" s="6"/>
    </row>
    <row r="215" ht="14.45" customHeight="1" spans="1:7">
      <c r="A215" s="5"/>
      <c r="B215" s="7"/>
      <c r="C215" s="7"/>
      <c r="D215" s="7"/>
      <c r="E215" s="7"/>
      <c r="F215" s="6"/>
      <c r="G215" s="6"/>
    </row>
    <row r="216" ht="59.05" customHeight="1" spans="1:7">
      <c r="A216" s="5" t="s">
        <v>130</v>
      </c>
      <c r="B216" s="7">
        <v>646.98</v>
      </c>
      <c r="C216" s="7">
        <v>646.98</v>
      </c>
      <c r="D216" s="7"/>
      <c r="E216" s="7"/>
      <c r="F216" s="6" t="s">
        <v>124</v>
      </c>
      <c r="G216" s="6" t="s">
        <v>128</v>
      </c>
    </row>
    <row r="217" ht="16.85" customHeight="1" spans="1:7">
      <c r="A217" s="5"/>
      <c r="B217" s="7"/>
      <c r="C217" s="7"/>
      <c r="D217" s="7"/>
      <c r="E217" s="7"/>
      <c r="F217" s="6"/>
      <c r="G217" s="6"/>
    </row>
    <row r="218" ht="19.85" customHeight="1" spans="1:7">
      <c r="A218" s="5"/>
      <c r="B218" s="7"/>
      <c r="C218" s="7"/>
      <c r="D218" s="7"/>
      <c r="E218" s="7"/>
      <c r="F218" s="6"/>
      <c r="G218" s="6"/>
    </row>
    <row r="219" ht="10.25" customHeight="1" spans="1:7">
      <c r="A219" s="5"/>
      <c r="B219" s="7"/>
      <c r="C219" s="7"/>
      <c r="D219" s="7"/>
      <c r="E219" s="7"/>
      <c r="F219" s="6"/>
      <c r="G219" s="6"/>
    </row>
    <row r="220" ht="14.45" customHeight="1" spans="1:7">
      <c r="A220" s="5"/>
      <c r="B220" s="7"/>
      <c r="C220" s="7"/>
      <c r="D220" s="7"/>
      <c r="E220" s="7"/>
      <c r="F220" s="6"/>
      <c r="G220" s="6"/>
    </row>
    <row r="221" ht="59.05" customHeight="1" spans="1:7">
      <c r="A221" s="5" t="s">
        <v>131</v>
      </c>
      <c r="B221" s="7">
        <v>145.67</v>
      </c>
      <c r="C221" s="7">
        <v>145.67</v>
      </c>
      <c r="D221" s="7"/>
      <c r="E221" s="7"/>
      <c r="F221" s="6" t="s">
        <v>124</v>
      </c>
      <c r="G221" s="6" t="s">
        <v>128</v>
      </c>
    </row>
    <row r="222" ht="16.85" customHeight="1" spans="1:7">
      <c r="A222" s="5"/>
      <c r="B222" s="7"/>
      <c r="C222" s="7"/>
      <c r="D222" s="7"/>
      <c r="E222" s="7"/>
      <c r="F222" s="6"/>
      <c r="G222" s="6"/>
    </row>
    <row r="223" ht="19.85" customHeight="1" spans="1:7">
      <c r="A223" s="5"/>
      <c r="B223" s="7"/>
      <c r="C223" s="7"/>
      <c r="D223" s="7"/>
      <c r="E223" s="7"/>
      <c r="F223" s="6"/>
      <c r="G223" s="6"/>
    </row>
    <row r="224" ht="10.25" customHeight="1" spans="1:7">
      <c r="A224" s="5"/>
      <c r="B224" s="7"/>
      <c r="C224" s="7"/>
      <c r="D224" s="7"/>
      <c r="E224" s="7"/>
      <c r="F224" s="6"/>
      <c r="G224" s="6"/>
    </row>
    <row r="225" ht="14.45" customHeight="1" spans="1:7">
      <c r="A225" s="5"/>
      <c r="B225" s="7"/>
      <c r="C225" s="7"/>
      <c r="D225" s="7"/>
      <c r="E225" s="7"/>
      <c r="F225" s="6"/>
      <c r="G225" s="6"/>
    </row>
    <row r="226" ht="59.05" customHeight="1" spans="1:7">
      <c r="A226" s="5" t="s">
        <v>132</v>
      </c>
      <c r="B226" s="7">
        <v>222.59</v>
      </c>
      <c r="C226" s="7">
        <v>222.59</v>
      </c>
      <c r="D226" s="7"/>
      <c r="E226" s="7"/>
      <c r="F226" s="6" t="s">
        <v>124</v>
      </c>
      <c r="G226" s="6" t="s">
        <v>128</v>
      </c>
    </row>
    <row r="227" ht="16.85" customHeight="1" spans="1:7">
      <c r="A227" s="5"/>
      <c r="B227" s="7"/>
      <c r="C227" s="7"/>
      <c r="D227" s="7"/>
      <c r="E227" s="7"/>
      <c r="F227" s="6"/>
      <c r="G227" s="6"/>
    </row>
    <row r="228" ht="19.85" customHeight="1" spans="1:7">
      <c r="A228" s="5"/>
      <c r="B228" s="7"/>
      <c r="C228" s="7"/>
      <c r="D228" s="7"/>
      <c r="E228" s="7"/>
      <c r="F228" s="6"/>
      <c r="G228" s="6"/>
    </row>
    <row r="229" ht="10.25" customHeight="1" spans="1:7">
      <c r="A229" s="5"/>
      <c r="B229" s="7"/>
      <c r="C229" s="7"/>
      <c r="D229" s="7"/>
      <c r="E229" s="7"/>
      <c r="F229" s="6"/>
      <c r="G229" s="6"/>
    </row>
    <row r="230" ht="14.45" customHeight="1" spans="1:7">
      <c r="A230" s="5"/>
      <c r="B230" s="7"/>
      <c r="C230" s="7"/>
      <c r="D230" s="7"/>
      <c r="E230" s="7"/>
      <c r="F230" s="6"/>
      <c r="G230" s="6"/>
    </row>
    <row r="231" ht="59.05" customHeight="1" spans="1:7">
      <c r="A231" s="5" t="s">
        <v>133</v>
      </c>
      <c r="B231" s="7">
        <v>5.5</v>
      </c>
      <c r="C231" s="7">
        <v>5.5</v>
      </c>
      <c r="D231" s="7"/>
      <c r="E231" s="7"/>
      <c r="F231" s="6" t="s">
        <v>124</v>
      </c>
      <c r="G231" s="6" t="s">
        <v>128</v>
      </c>
    </row>
    <row r="232" ht="16.85" customHeight="1" spans="1:7">
      <c r="A232" s="5"/>
      <c r="B232" s="7"/>
      <c r="C232" s="7"/>
      <c r="D232" s="7"/>
      <c r="E232" s="7"/>
      <c r="F232" s="6"/>
      <c r="G232" s="6"/>
    </row>
    <row r="233" ht="19.85" customHeight="1" spans="1:7">
      <c r="A233" s="5"/>
      <c r="B233" s="7"/>
      <c r="C233" s="7"/>
      <c r="D233" s="7"/>
      <c r="E233" s="7"/>
      <c r="F233" s="6"/>
      <c r="G233" s="6"/>
    </row>
    <row r="234" ht="10.25" customHeight="1" spans="1:7">
      <c r="A234" s="5"/>
      <c r="B234" s="7"/>
      <c r="C234" s="7"/>
      <c r="D234" s="7"/>
      <c r="E234" s="7"/>
      <c r="F234" s="6"/>
      <c r="G234" s="6"/>
    </row>
    <row r="235" ht="14.45" customHeight="1" spans="1:7">
      <c r="A235" s="5"/>
      <c r="B235" s="7"/>
      <c r="C235" s="7"/>
      <c r="D235" s="7"/>
      <c r="E235" s="7"/>
      <c r="F235" s="6"/>
      <c r="G235" s="6"/>
    </row>
    <row r="236" ht="59.05" customHeight="1" spans="1:7">
      <c r="A236" s="5" t="s">
        <v>134</v>
      </c>
      <c r="B236" s="7">
        <v>29.88</v>
      </c>
      <c r="C236" s="7">
        <v>29.88</v>
      </c>
      <c r="D236" s="7"/>
      <c r="E236" s="7"/>
      <c r="F236" s="6" t="s">
        <v>124</v>
      </c>
      <c r="G236" s="6" t="s">
        <v>128</v>
      </c>
    </row>
    <row r="237" ht="16.85" customHeight="1" spans="1:7">
      <c r="A237" s="5"/>
      <c r="B237" s="7"/>
      <c r="C237" s="7"/>
      <c r="D237" s="7"/>
      <c r="E237" s="7"/>
      <c r="F237" s="6"/>
      <c r="G237" s="6"/>
    </row>
    <row r="238" ht="19.85" customHeight="1" spans="1:7">
      <c r="A238" s="5"/>
      <c r="B238" s="7"/>
      <c r="C238" s="7"/>
      <c r="D238" s="7"/>
      <c r="E238" s="7"/>
      <c r="F238" s="6"/>
      <c r="G238" s="6"/>
    </row>
    <row r="239" ht="10.25" customHeight="1" spans="1:7">
      <c r="A239" s="5"/>
      <c r="B239" s="7"/>
      <c r="C239" s="7"/>
      <c r="D239" s="7"/>
      <c r="E239" s="7"/>
      <c r="F239" s="6"/>
      <c r="G239" s="6"/>
    </row>
    <row r="240" ht="14.45" customHeight="1" spans="1:7">
      <c r="A240" s="5"/>
      <c r="B240" s="7"/>
      <c r="C240" s="7"/>
      <c r="D240" s="7"/>
      <c r="E240" s="7"/>
      <c r="F240" s="6"/>
      <c r="G240" s="6"/>
    </row>
    <row r="241" ht="59.05" customHeight="1" spans="1:7">
      <c r="A241" s="5" t="s">
        <v>135</v>
      </c>
      <c r="B241" s="7">
        <v>22.61</v>
      </c>
      <c r="C241" s="7">
        <v>22.61</v>
      </c>
      <c r="D241" s="7"/>
      <c r="E241" s="7"/>
      <c r="F241" s="6" t="s">
        <v>124</v>
      </c>
      <c r="G241" s="6" t="s">
        <v>128</v>
      </c>
    </row>
    <row r="242" ht="16.85" customHeight="1" spans="1:7">
      <c r="A242" s="5"/>
      <c r="B242" s="7"/>
      <c r="C242" s="7"/>
      <c r="D242" s="7"/>
      <c r="E242" s="7"/>
      <c r="F242" s="6"/>
      <c r="G242" s="6"/>
    </row>
    <row r="243" ht="19.85" customHeight="1" spans="1:7">
      <c r="A243" s="5"/>
      <c r="B243" s="7"/>
      <c r="C243" s="7"/>
      <c r="D243" s="7"/>
      <c r="E243" s="7"/>
      <c r="F243" s="6"/>
      <c r="G243" s="6"/>
    </row>
    <row r="244" ht="10.25" customHeight="1" spans="1:7">
      <c r="A244" s="5"/>
      <c r="B244" s="7"/>
      <c r="C244" s="7"/>
      <c r="D244" s="7"/>
      <c r="E244" s="7"/>
      <c r="F244" s="6"/>
      <c r="G244" s="6"/>
    </row>
    <row r="245" ht="14.45" customHeight="1" spans="1:7">
      <c r="A245" s="5"/>
      <c r="B245" s="7"/>
      <c r="C245" s="7"/>
      <c r="D245" s="7"/>
      <c r="E245" s="7"/>
      <c r="F245" s="6"/>
      <c r="G245" s="6"/>
    </row>
    <row r="246" ht="59.05" customHeight="1" spans="1:7">
      <c r="A246" s="5" t="s">
        <v>136</v>
      </c>
      <c r="B246" s="7">
        <v>132.3</v>
      </c>
      <c r="C246" s="7">
        <v>132.3</v>
      </c>
      <c r="D246" s="7"/>
      <c r="E246" s="7"/>
      <c r="F246" s="6" t="s">
        <v>124</v>
      </c>
      <c r="G246" s="6" t="s">
        <v>128</v>
      </c>
    </row>
    <row r="247" ht="16.85" customHeight="1" spans="1:7">
      <c r="A247" s="5"/>
      <c r="B247" s="7"/>
      <c r="C247" s="7"/>
      <c r="D247" s="7"/>
      <c r="E247" s="7"/>
      <c r="F247" s="6"/>
      <c r="G247" s="6"/>
    </row>
    <row r="248" ht="19.85" customHeight="1" spans="1:7">
      <c r="A248" s="5"/>
      <c r="B248" s="7"/>
      <c r="C248" s="7"/>
      <c r="D248" s="7"/>
      <c r="E248" s="7"/>
      <c r="F248" s="6"/>
      <c r="G248" s="6"/>
    </row>
    <row r="249" ht="10.25" customHeight="1" spans="1:7">
      <c r="A249" s="5"/>
      <c r="B249" s="7"/>
      <c r="C249" s="7"/>
      <c r="D249" s="7"/>
      <c r="E249" s="7"/>
      <c r="F249" s="6"/>
      <c r="G249" s="6"/>
    </row>
    <row r="250" ht="14.45" customHeight="1" spans="1:7">
      <c r="A250" s="5"/>
      <c r="B250" s="7"/>
      <c r="C250" s="7"/>
      <c r="D250" s="7"/>
      <c r="E250" s="7"/>
      <c r="F250" s="6"/>
      <c r="G250" s="6"/>
    </row>
    <row r="251" ht="26.6" customHeight="1" spans="1:7">
      <c r="A251" s="9" t="s">
        <v>137</v>
      </c>
      <c r="B251" s="10">
        <f>B252+B257+B262+B267+B272+B277+B282</f>
        <v>2312.924</v>
      </c>
      <c r="C251" s="7"/>
      <c r="D251" s="7"/>
      <c r="E251" s="7"/>
      <c r="F251" s="6"/>
      <c r="G251" s="6"/>
    </row>
    <row r="252" ht="59.05" customHeight="1" spans="1:7">
      <c r="A252" s="5" t="s">
        <v>22</v>
      </c>
      <c r="B252" s="7">
        <v>244</v>
      </c>
      <c r="C252" s="7">
        <v>244</v>
      </c>
      <c r="D252" s="7"/>
      <c r="E252" s="7"/>
      <c r="F252" s="6" t="s">
        <v>138</v>
      </c>
      <c r="G252" s="6" t="s">
        <v>139</v>
      </c>
    </row>
    <row r="253" ht="16.85" customHeight="1" spans="1:7">
      <c r="A253" s="5"/>
      <c r="B253" s="7"/>
      <c r="C253" s="7"/>
      <c r="D253" s="7"/>
      <c r="E253" s="7"/>
      <c r="F253" s="6"/>
      <c r="G253" s="6"/>
    </row>
    <row r="254" ht="19.85" customHeight="1" spans="1:7">
      <c r="A254" s="5"/>
      <c r="B254" s="7"/>
      <c r="C254" s="7"/>
      <c r="D254" s="7"/>
      <c r="E254" s="7"/>
      <c r="F254" s="6"/>
      <c r="G254" s="6"/>
    </row>
    <row r="255" ht="10.25" customHeight="1" spans="1:7">
      <c r="A255" s="5"/>
      <c r="B255" s="7"/>
      <c r="C255" s="7"/>
      <c r="D255" s="7"/>
      <c r="E255" s="7"/>
      <c r="F255" s="6"/>
      <c r="G255" s="6"/>
    </row>
    <row r="256" ht="14.45" customHeight="1" spans="1:7">
      <c r="A256" s="5"/>
      <c r="B256" s="7"/>
      <c r="C256" s="7"/>
      <c r="D256" s="7"/>
      <c r="E256" s="7"/>
      <c r="F256" s="6"/>
      <c r="G256" s="6"/>
    </row>
    <row r="257" ht="59.05" customHeight="1" spans="1:7">
      <c r="A257" s="5" t="s">
        <v>140</v>
      </c>
      <c r="B257" s="7">
        <v>400</v>
      </c>
      <c r="C257" s="7">
        <v>400</v>
      </c>
      <c r="D257" s="7"/>
      <c r="E257" s="7"/>
      <c r="F257" s="6" t="s">
        <v>141</v>
      </c>
      <c r="G257" s="6" t="s">
        <v>142</v>
      </c>
    </row>
    <row r="258" ht="16.85" customHeight="1" spans="1:7">
      <c r="A258" s="5"/>
      <c r="B258" s="7"/>
      <c r="C258" s="7"/>
      <c r="D258" s="7"/>
      <c r="E258" s="7"/>
      <c r="F258" s="6"/>
      <c r="G258" s="6"/>
    </row>
    <row r="259" ht="19.85" customHeight="1" spans="1:7">
      <c r="A259" s="5"/>
      <c r="B259" s="7"/>
      <c r="C259" s="7"/>
      <c r="D259" s="7"/>
      <c r="E259" s="7"/>
      <c r="F259" s="6"/>
      <c r="G259" s="6"/>
    </row>
    <row r="260" ht="10.25" customHeight="1" spans="1:7">
      <c r="A260" s="5"/>
      <c r="B260" s="7"/>
      <c r="C260" s="7"/>
      <c r="D260" s="7"/>
      <c r="E260" s="7"/>
      <c r="F260" s="6"/>
      <c r="G260" s="6"/>
    </row>
    <row r="261" ht="14.45" customHeight="1" spans="1:7">
      <c r="A261" s="5"/>
      <c r="B261" s="7"/>
      <c r="C261" s="7"/>
      <c r="D261" s="7"/>
      <c r="E261" s="7"/>
      <c r="F261" s="6"/>
      <c r="G261" s="6"/>
    </row>
    <row r="262" ht="59.05" customHeight="1" spans="1:7">
      <c r="A262" s="5" t="s">
        <v>143</v>
      </c>
      <c r="B262" s="7">
        <v>150</v>
      </c>
      <c r="C262" s="7">
        <v>150</v>
      </c>
      <c r="D262" s="7"/>
      <c r="E262" s="7"/>
      <c r="F262" s="6" t="s">
        <v>144</v>
      </c>
      <c r="G262" s="6" t="s">
        <v>145</v>
      </c>
    </row>
    <row r="263" ht="16.85" customHeight="1" spans="1:7">
      <c r="A263" s="5"/>
      <c r="B263" s="7"/>
      <c r="C263" s="7"/>
      <c r="D263" s="7"/>
      <c r="E263" s="7"/>
      <c r="F263" s="6"/>
      <c r="G263" s="6"/>
    </row>
    <row r="264" ht="19.85" customHeight="1" spans="1:7">
      <c r="A264" s="5"/>
      <c r="B264" s="7"/>
      <c r="C264" s="7"/>
      <c r="D264" s="7"/>
      <c r="E264" s="7"/>
      <c r="F264" s="6"/>
      <c r="G264" s="6"/>
    </row>
    <row r="265" ht="10.25" customHeight="1" spans="1:7">
      <c r="A265" s="5"/>
      <c r="B265" s="7"/>
      <c r="C265" s="7"/>
      <c r="D265" s="7"/>
      <c r="E265" s="7"/>
      <c r="F265" s="6"/>
      <c r="G265" s="6"/>
    </row>
    <row r="266" ht="14.45" customHeight="1" spans="1:7">
      <c r="A266" s="5"/>
      <c r="B266" s="7"/>
      <c r="C266" s="7"/>
      <c r="D266" s="7"/>
      <c r="E266" s="7"/>
      <c r="F266" s="6"/>
      <c r="G266" s="6"/>
    </row>
    <row r="267" ht="59.05" customHeight="1" spans="1:7">
      <c r="A267" s="5" t="s">
        <v>146</v>
      </c>
      <c r="B267" s="7">
        <v>100</v>
      </c>
      <c r="C267" s="7">
        <v>100</v>
      </c>
      <c r="D267" s="7"/>
      <c r="E267" s="7"/>
      <c r="F267" s="6" t="s">
        <v>147</v>
      </c>
      <c r="G267" s="6" t="s">
        <v>148</v>
      </c>
    </row>
    <row r="268" ht="16.85" customHeight="1" spans="1:7">
      <c r="A268" s="5"/>
      <c r="B268" s="7"/>
      <c r="C268" s="7"/>
      <c r="D268" s="7"/>
      <c r="E268" s="7"/>
      <c r="F268" s="6"/>
      <c r="G268" s="6"/>
    </row>
    <row r="269" ht="19.85" customHeight="1" spans="1:7">
      <c r="A269" s="5"/>
      <c r="B269" s="7"/>
      <c r="C269" s="7"/>
      <c r="D269" s="7"/>
      <c r="E269" s="7"/>
      <c r="F269" s="6"/>
      <c r="G269" s="6"/>
    </row>
    <row r="270" ht="10.25" customHeight="1" spans="1:7">
      <c r="A270" s="5"/>
      <c r="B270" s="7"/>
      <c r="C270" s="7"/>
      <c r="D270" s="7"/>
      <c r="E270" s="7"/>
      <c r="F270" s="6"/>
      <c r="G270" s="6"/>
    </row>
    <row r="271" ht="14.45" customHeight="1" spans="1:7">
      <c r="A271" s="5"/>
      <c r="B271" s="7"/>
      <c r="C271" s="7"/>
      <c r="D271" s="7"/>
      <c r="E271" s="7"/>
      <c r="F271" s="6"/>
      <c r="G271" s="6"/>
    </row>
    <row r="272" ht="74.2" customHeight="1" spans="1:7">
      <c r="A272" s="5" t="s">
        <v>149</v>
      </c>
      <c r="B272" s="7">
        <v>400</v>
      </c>
      <c r="C272" s="7">
        <v>400</v>
      </c>
      <c r="D272" s="7"/>
      <c r="E272" s="7"/>
      <c r="F272" s="6" t="s">
        <v>150</v>
      </c>
      <c r="G272" s="6" t="s">
        <v>151</v>
      </c>
    </row>
    <row r="273" ht="32" customHeight="1" spans="1:7">
      <c r="A273" s="5"/>
      <c r="B273" s="7"/>
      <c r="C273" s="7"/>
      <c r="D273" s="7"/>
      <c r="E273" s="7"/>
      <c r="F273" s="6"/>
      <c r="G273" s="6"/>
    </row>
    <row r="274" ht="35" customHeight="1" spans="1:7">
      <c r="A274" s="5"/>
      <c r="B274" s="7"/>
      <c r="C274" s="7"/>
      <c r="D274" s="7"/>
      <c r="E274" s="7"/>
      <c r="F274" s="6"/>
      <c r="G274" s="6"/>
    </row>
    <row r="275" ht="25.35" customHeight="1" spans="1:7">
      <c r="A275" s="5"/>
      <c r="B275" s="7"/>
      <c r="C275" s="7"/>
      <c r="D275" s="7"/>
      <c r="E275" s="7"/>
      <c r="F275" s="6"/>
      <c r="G275" s="6"/>
    </row>
    <row r="276" ht="40" customHeight="1" spans="1:7">
      <c r="A276" s="5"/>
      <c r="B276" s="7"/>
      <c r="C276" s="7"/>
      <c r="D276" s="7"/>
      <c r="E276" s="7"/>
      <c r="F276" s="6"/>
      <c r="G276" s="6"/>
    </row>
    <row r="277" ht="60.65" customHeight="1" spans="1:7">
      <c r="A277" s="5" t="s">
        <v>152</v>
      </c>
      <c r="B277" s="7">
        <v>152</v>
      </c>
      <c r="C277" s="7">
        <v>152</v>
      </c>
      <c r="D277" s="7"/>
      <c r="E277" s="7"/>
      <c r="F277" s="6" t="s">
        <v>153</v>
      </c>
      <c r="G277" s="6" t="s">
        <v>154</v>
      </c>
    </row>
    <row r="278" ht="18.4" customHeight="1" spans="1:7">
      <c r="A278" s="5"/>
      <c r="B278" s="7"/>
      <c r="C278" s="7"/>
      <c r="D278" s="7"/>
      <c r="E278" s="7"/>
      <c r="F278" s="6"/>
      <c r="G278" s="6"/>
    </row>
    <row r="279" ht="21.45" customHeight="1" spans="1:7">
      <c r="A279" s="5"/>
      <c r="B279" s="7"/>
      <c r="C279" s="7"/>
      <c r="D279" s="7"/>
      <c r="E279" s="7"/>
      <c r="F279" s="6"/>
      <c r="G279" s="6"/>
    </row>
    <row r="280" ht="11.8" customHeight="1" spans="1:7">
      <c r="A280" s="5"/>
      <c r="B280" s="7"/>
      <c r="C280" s="7"/>
      <c r="D280" s="7"/>
      <c r="E280" s="7"/>
      <c r="F280" s="6"/>
      <c r="G280" s="6"/>
    </row>
    <row r="281" ht="37" customHeight="1" spans="1:7">
      <c r="A281" s="5"/>
      <c r="B281" s="7"/>
      <c r="C281" s="7"/>
      <c r="D281" s="7"/>
      <c r="E281" s="7"/>
      <c r="F281" s="6"/>
      <c r="G281" s="6"/>
    </row>
    <row r="282" ht="59.05" customHeight="1" spans="1:7">
      <c r="A282" s="5" t="s">
        <v>155</v>
      </c>
      <c r="B282" s="7">
        <v>866.924</v>
      </c>
      <c r="C282" s="7">
        <v>866.924</v>
      </c>
      <c r="D282" s="7"/>
      <c r="E282" s="7"/>
      <c r="F282" s="6" t="s">
        <v>156</v>
      </c>
      <c r="G282" s="6" t="s">
        <v>157</v>
      </c>
    </row>
    <row r="283" ht="16.85" customHeight="1" spans="1:7">
      <c r="A283" s="5"/>
      <c r="B283" s="7"/>
      <c r="C283" s="7"/>
      <c r="D283" s="7"/>
      <c r="E283" s="7"/>
      <c r="F283" s="6"/>
      <c r="G283" s="6"/>
    </row>
    <row r="284" ht="19.85" customHeight="1" spans="1:7">
      <c r="A284" s="5"/>
      <c r="B284" s="7"/>
      <c r="C284" s="7"/>
      <c r="D284" s="7"/>
      <c r="E284" s="7"/>
      <c r="F284" s="6"/>
      <c r="G284" s="6"/>
    </row>
    <row r="285" ht="10.25" customHeight="1" spans="1:7">
      <c r="A285" s="5"/>
      <c r="B285" s="7"/>
      <c r="C285" s="7"/>
      <c r="D285" s="7"/>
      <c r="E285" s="7"/>
      <c r="F285" s="6"/>
      <c r="G285" s="6"/>
    </row>
    <row r="286" ht="14.45" customHeight="1" spans="1:7">
      <c r="A286" s="5"/>
      <c r="B286" s="7"/>
      <c r="C286" s="7"/>
      <c r="D286" s="7"/>
      <c r="E286" s="7"/>
      <c r="F286" s="6"/>
      <c r="G286" s="6"/>
    </row>
    <row r="287" ht="14.3" customHeight="1"/>
    <row r="288" ht="14.3" customHeight="1" spans="6:6">
      <c r="F288" s="11"/>
    </row>
    <row r="289" ht="14.3" customHeight="1" spans="7:7">
      <c r="G289" s="11"/>
    </row>
  </sheetData>
  <mergeCells count="397">
    <mergeCell ref="A1:B1"/>
    <mergeCell ref="E1:G1"/>
    <mergeCell ref="A2:G2"/>
    <mergeCell ref="A3:E3"/>
    <mergeCell ref="F3:G3"/>
    <mergeCell ref="A4:A5"/>
    <mergeCell ref="A8:A12"/>
    <mergeCell ref="A13:A17"/>
    <mergeCell ref="A19:A23"/>
    <mergeCell ref="A24:A28"/>
    <mergeCell ref="A29:A33"/>
    <mergeCell ref="A34:A38"/>
    <mergeCell ref="A40:A44"/>
    <mergeCell ref="A45:A49"/>
    <mergeCell ref="A50:A54"/>
    <mergeCell ref="A55:A59"/>
    <mergeCell ref="A60:A64"/>
    <mergeCell ref="A66:A70"/>
    <mergeCell ref="A71:A75"/>
    <mergeCell ref="A76:A80"/>
    <mergeCell ref="A81:A85"/>
    <mergeCell ref="A86:A90"/>
    <mergeCell ref="A91:A95"/>
    <mergeCell ref="A96:A100"/>
    <mergeCell ref="A101:A105"/>
    <mergeCell ref="A106:A110"/>
    <mergeCell ref="A111:A115"/>
    <mergeCell ref="A116:A120"/>
    <mergeCell ref="A121:A125"/>
    <mergeCell ref="A126:A130"/>
    <mergeCell ref="A131:A135"/>
    <mergeCell ref="A136:A140"/>
    <mergeCell ref="A141:A145"/>
    <mergeCell ref="A146:A150"/>
    <mergeCell ref="A151:A155"/>
    <mergeCell ref="A156:A160"/>
    <mergeCell ref="A161:A165"/>
    <mergeCell ref="A166:A170"/>
    <mergeCell ref="A171:A175"/>
    <mergeCell ref="A176:A180"/>
    <mergeCell ref="A181:A185"/>
    <mergeCell ref="A186:A190"/>
    <mergeCell ref="A191:A195"/>
    <mergeCell ref="A196:A200"/>
    <mergeCell ref="A201:A205"/>
    <mergeCell ref="A206:A210"/>
    <mergeCell ref="A211:A215"/>
    <mergeCell ref="A216:A220"/>
    <mergeCell ref="A221:A225"/>
    <mergeCell ref="A226:A230"/>
    <mergeCell ref="A231:A235"/>
    <mergeCell ref="A236:A240"/>
    <mergeCell ref="A241:A245"/>
    <mergeCell ref="A246:A250"/>
    <mergeCell ref="A252:A256"/>
    <mergeCell ref="A257:A261"/>
    <mergeCell ref="A262:A266"/>
    <mergeCell ref="A267:A271"/>
    <mergeCell ref="A272:A276"/>
    <mergeCell ref="A277:A281"/>
    <mergeCell ref="A282:A286"/>
    <mergeCell ref="B4:B5"/>
    <mergeCell ref="B8:B12"/>
    <mergeCell ref="B13:B17"/>
    <mergeCell ref="B19:B23"/>
    <mergeCell ref="B24:B28"/>
    <mergeCell ref="B29:B33"/>
    <mergeCell ref="B34:B38"/>
    <mergeCell ref="B40:B44"/>
    <mergeCell ref="B45:B49"/>
    <mergeCell ref="B50:B54"/>
    <mergeCell ref="B55:B59"/>
    <mergeCell ref="B60:B64"/>
    <mergeCell ref="B66:B70"/>
    <mergeCell ref="B71:B75"/>
    <mergeCell ref="B76:B80"/>
    <mergeCell ref="B81:B85"/>
    <mergeCell ref="B86:B90"/>
    <mergeCell ref="B91:B95"/>
    <mergeCell ref="B96:B100"/>
    <mergeCell ref="B101:B105"/>
    <mergeCell ref="B106:B110"/>
    <mergeCell ref="B111:B115"/>
    <mergeCell ref="B116:B120"/>
    <mergeCell ref="B121:B125"/>
    <mergeCell ref="B126:B130"/>
    <mergeCell ref="B131:B135"/>
    <mergeCell ref="B136:B140"/>
    <mergeCell ref="B141:B145"/>
    <mergeCell ref="B146:B150"/>
    <mergeCell ref="B151:B155"/>
    <mergeCell ref="B156:B160"/>
    <mergeCell ref="B161:B165"/>
    <mergeCell ref="B166:B170"/>
    <mergeCell ref="B171:B175"/>
    <mergeCell ref="B176:B180"/>
    <mergeCell ref="B181:B185"/>
    <mergeCell ref="B186:B190"/>
    <mergeCell ref="B191:B195"/>
    <mergeCell ref="B196:B200"/>
    <mergeCell ref="B201:B205"/>
    <mergeCell ref="B206:B210"/>
    <mergeCell ref="B211:B215"/>
    <mergeCell ref="B216:B220"/>
    <mergeCell ref="B221:B225"/>
    <mergeCell ref="B226:B230"/>
    <mergeCell ref="B231:B235"/>
    <mergeCell ref="B236:B240"/>
    <mergeCell ref="B241:B245"/>
    <mergeCell ref="B246:B250"/>
    <mergeCell ref="B252:B256"/>
    <mergeCell ref="B257:B261"/>
    <mergeCell ref="B262:B266"/>
    <mergeCell ref="B267:B271"/>
    <mergeCell ref="B272:B276"/>
    <mergeCell ref="B277:B281"/>
    <mergeCell ref="B282:B286"/>
    <mergeCell ref="C4:C5"/>
    <mergeCell ref="C8:C12"/>
    <mergeCell ref="C13:C17"/>
    <mergeCell ref="C19:C23"/>
    <mergeCell ref="C24:C28"/>
    <mergeCell ref="C29:C33"/>
    <mergeCell ref="C34:C38"/>
    <mergeCell ref="C40:C44"/>
    <mergeCell ref="C45:C49"/>
    <mergeCell ref="C50:C54"/>
    <mergeCell ref="C55:C59"/>
    <mergeCell ref="C60:C64"/>
    <mergeCell ref="C66:C70"/>
    <mergeCell ref="C71:C75"/>
    <mergeCell ref="C76:C80"/>
    <mergeCell ref="C81:C85"/>
    <mergeCell ref="C86:C90"/>
    <mergeCell ref="C91:C95"/>
    <mergeCell ref="C96:C100"/>
    <mergeCell ref="C101:C105"/>
    <mergeCell ref="C106:C110"/>
    <mergeCell ref="C111:C115"/>
    <mergeCell ref="C116:C120"/>
    <mergeCell ref="C121:C125"/>
    <mergeCell ref="C126:C130"/>
    <mergeCell ref="C131:C135"/>
    <mergeCell ref="C136:C140"/>
    <mergeCell ref="C141:C145"/>
    <mergeCell ref="C146:C150"/>
    <mergeCell ref="C151:C155"/>
    <mergeCell ref="C156:C160"/>
    <mergeCell ref="C161:C165"/>
    <mergeCell ref="C166:C170"/>
    <mergeCell ref="C171:C175"/>
    <mergeCell ref="C176:C180"/>
    <mergeCell ref="C181:C185"/>
    <mergeCell ref="C186:C190"/>
    <mergeCell ref="C191:C195"/>
    <mergeCell ref="C196:C200"/>
    <mergeCell ref="C201:C205"/>
    <mergeCell ref="C206:C210"/>
    <mergeCell ref="C211:C215"/>
    <mergeCell ref="C216:C220"/>
    <mergeCell ref="C221:C225"/>
    <mergeCell ref="C226:C230"/>
    <mergeCell ref="C231:C235"/>
    <mergeCell ref="C236:C240"/>
    <mergeCell ref="C241:C245"/>
    <mergeCell ref="C246:C250"/>
    <mergeCell ref="C252:C256"/>
    <mergeCell ref="C257:C261"/>
    <mergeCell ref="C262:C266"/>
    <mergeCell ref="C267:C271"/>
    <mergeCell ref="C272:C276"/>
    <mergeCell ref="C277:C281"/>
    <mergeCell ref="C282:C286"/>
    <mergeCell ref="D4:D5"/>
    <mergeCell ref="D8:D12"/>
    <mergeCell ref="D13:D17"/>
    <mergeCell ref="D19:D23"/>
    <mergeCell ref="D24:D28"/>
    <mergeCell ref="D29:D33"/>
    <mergeCell ref="D34:D38"/>
    <mergeCell ref="D40:D44"/>
    <mergeCell ref="D45:D49"/>
    <mergeCell ref="D50:D54"/>
    <mergeCell ref="D55:D59"/>
    <mergeCell ref="D60:D64"/>
    <mergeCell ref="D66:D70"/>
    <mergeCell ref="D71:D75"/>
    <mergeCell ref="D76:D80"/>
    <mergeCell ref="D81:D85"/>
    <mergeCell ref="D86:D90"/>
    <mergeCell ref="D91:D95"/>
    <mergeCell ref="D96:D100"/>
    <mergeCell ref="D101:D105"/>
    <mergeCell ref="D106:D110"/>
    <mergeCell ref="D111:D115"/>
    <mergeCell ref="D116:D120"/>
    <mergeCell ref="D121:D125"/>
    <mergeCell ref="D126:D130"/>
    <mergeCell ref="D131:D135"/>
    <mergeCell ref="D136:D140"/>
    <mergeCell ref="D141:D145"/>
    <mergeCell ref="D146:D150"/>
    <mergeCell ref="D151:D155"/>
    <mergeCell ref="D156:D160"/>
    <mergeCell ref="D161:D165"/>
    <mergeCell ref="D166:D170"/>
    <mergeCell ref="D171:D175"/>
    <mergeCell ref="D176:D180"/>
    <mergeCell ref="D181:D185"/>
    <mergeCell ref="D186:D190"/>
    <mergeCell ref="D191:D195"/>
    <mergeCell ref="D196:D200"/>
    <mergeCell ref="D201:D205"/>
    <mergeCell ref="D206:D210"/>
    <mergeCell ref="D211:D215"/>
    <mergeCell ref="D216:D220"/>
    <mergeCell ref="D221:D225"/>
    <mergeCell ref="D226:D230"/>
    <mergeCell ref="D231:D235"/>
    <mergeCell ref="D236:D240"/>
    <mergeCell ref="D241:D245"/>
    <mergeCell ref="D246:D250"/>
    <mergeCell ref="D252:D256"/>
    <mergeCell ref="D257:D261"/>
    <mergeCell ref="D262:D266"/>
    <mergeCell ref="D267:D271"/>
    <mergeCell ref="D272:D276"/>
    <mergeCell ref="D277:D281"/>
    <mergeCell ref="D282:D286"/>
    <mergeCell ref="E4:E5"/>
    <mergeCell ref="E8:E12"/>
    <mergeCell ref="E13:E17"/>
    <mergeCell ref="E19:E23"/>
    <mergeCell ref="E24:E28"/>
    <mergeCell ref="E29:E33"/>
    <mergeCell ref="E34:E38"/>
    <mergeCell ref="E40:E44"/>
    <mergeCell ref="E45:E49"/>
    <mergeCell ref="E50:E54"/>
    <mergeCell ref="E55:E59"/>
    <mergeCell ref="E60:E64"/>
    <mergeCell ref="E66:E70"/>
    <mergeCell ref="E71:E75"/>
    <mergeCell ref="E76:E80"/>
    <mergeCell ref="E81:E85"/>
    <mergeCell ref="E86:E90"/>
    <mergeCell ref="E91:E95"/>
    <mergeCell ref="E96:E100"/>
    <mergeCell ref="E101:E105"/>
    <mergeCell ref="E106:E110"/>
    <mergeCell ref="E111:E115"/>
    <mergeCell ref="E116:E120"/>
    <mergeCell ref="E121:E125"/>
    <mergeCell ref="E126:E130"/>
    <mergeCell ref="E131:E135"/>
    <mergeCell ref="E136:E140"/>
    <mergeCell ref="E141:E145"/>
    <mergeCell ref="E146:E150"/>
    <mergeCell ref="E151:E155"/>
    <mergeCell ref="E156:E160"/>
    <mergeCell ref="E161:E165"/>
    <mergeCell ref="E166:E170"/>
    <mergeCell ref="E171:E175"/>
    <mergeCell ref="E176:E180"/>
    <mergeCell ref="E181:E185"/>
    <mergeCell ref="E186:E190"/>
    <mergeCell ref="E191:E195"/>
    <mergeCell ref="E196:E200"/>
    <mergeCell ref="E201:E205"/>
    <mergeCell ref="E206:E210"/>
    <mergeCell ref="E211:E215"/>
    <mergeCell ref="E216:E220"/>
    <mergeCell ref="E221:E225"/>
    <mergeCell ref="E226:E230"/>
    <mergeCell ref="E231:E235"/>
    <mergeCell ref="E236:E240"/>
    <mergeCell ref="E241:E245"/>
    <mergeCell ref="E246:E250"/>
    <mergeCell ref="E252:E256"/>
    <mergeCell ref="E257:E261"/>
    <mergeCell ref="E262:E266"/>
    <mergeCell ref="E267:E271"/>
    <mergeCell ref="E272:E276"/>
    <mergeCell ref="E277:E281"/>
    <mergeCell ref="E282:E286"/>
    <mergeCell ref="F4:F5"/>
    <mergeCell ref="F8:F12"/>
    <mergeCell ref="F13:F17"/>
    <mergeCell ref="F19:F23"/>
    <mergeCell ref="F24:F28"/>
    <mergeCell ref="F29:F33"/>
    <mergeCell ref="F34:F38"/>
    <mergeCell ref="F40:F44"/>
    <mergeCell ref="F45:F49"/>
    <mergeCell ref="F50:F54"/>
    <mergeCell ref="F55:F59"/>
    <mergeCell ref="F60:F64"/>
    <mergeCell ref="F66:F70"/>
    <mergeCell ref="F71:F75"/>
    <mergeCell ref="F76:F80"/>
    <mergeCell ref="F81:F85"/>
    <mergeCell ref="F86:F90"/>
    <mergeCell ref="F91:F95"/>
    <mergeCell ref="F96:F100"/>
    <mergeCell ref="F101:F105"/>
    <mergeCell ref="F106:F110"/>
    <mergeCell ref="F111:F115"/>
    <mergeCell ref="F116:F120"/>
    <mergeCell ref="F121:F125"/>
    <mergeCell ref="F126:F130"/>
    <mergeCell ref="F131:F135"/>
    <mergeCell ref="F136:F140"/>
    <mergeCell ref="F141:F145"/>
    <mergeCell ref="F146:F150"/>
    <mergeCell ref="F151:F155"/>
    <mergeCell ref="F156:F160"/>
    <mergeCell ref="F161:F165"/>
    <mergeCell ref="F166:F170"/>
    <mergeCell ref="F171:F175"/>
    <mergeCell ref="F176:F180"/>
    <mergeCell ref="F181:F185"/>
    <mergeCell ref="F186:F190"/>
    <mergeCell ref="F191:F195"/>
    <mergeCell ref="F196:F200"/>
    <mergeCell ref="F201:F205"/>
    <mergeCell ref="F206:F210"/>
    <mergeCell ref="F211:F215"/>
    <mergeCell ref="F216:F220"/>
    <mergeCell ref="F221:F225"/>
    <mergeCell ref="F226:F230"/>
    <mergeCell ref="F231:F235"/>
    <mergeCell ref="F236:F240"/>
    <mergeCell ref="F241:F245"/>
    <mergeCell ref="F246:F250"/>
    <mergeCell ref="F252:F256"/>
    <mergeCell ref="F257:F261"/>
    <mergeCell ref="F262:F266"/>
    <mergeCell ref="F267:F271"/>
    <mergeCell ref="F272:F276"/>
    <mergeCell ref="F277:F281"/>
    <mergeCell ref="F282:F286"/>
    <mergeCell ref="G4:G5"/>
    <mergeCell ref="G8:G12"/>
    <mergeCell ref="G13:G17"/>
    <mergeCell ref="G19:G23"/>
    <mergeCell ref="G24:G28"/>
    <mergeCell ref="G29:G33"/>
    <mergeCell ref="G34:G38"/>
    <mergeCell ref="G40:G44"/>
    <mergeCell ref="G45:G49"/>
    <mergeCell ref="G50:G54"/>
    <mergeCell ref="G55:G59"/>
    <mergeCell ref="G60:G64"/>
    <mergeCell ref="G66:G70"/>
    <mergeCell ref="G71:G75"/>
    <mergeCell ref="G76:G80"/>
    <mergeCell ref="G81:G85"/>
    <mergeCell ref="G86:G90"/>
    <mergeCell ref="G91:G95"/>
    <mergeCell ref="G96:G100"/>
    <mergeCell ref="G101:G105"/>
    <mergeCell ref="G106:G110"/>
    <mergeCell ref="G111:G115"/>
    <mergeCell ref="G116:G120"/>
    <mergeCell ref="G121:G125"/>
    <mergeCell ref="G126:G130"/>
    <mergeCell ref="G131:G135"/>
    <mergeCell ref="G136:G140"/>
    <mergeCell ref="G141:G145"/>
    <mergeCell ref="G146:G150"/>
    <mergeCell ref="G151:G155"/>
    <mergeCell ref="G156:G160"/>
    <mergeCell ref="G161:G165"/>
    <mergeCell ref="G166:G170"/>
    <mergeCell ref="G171:G175"/>
    <mergeCell ref="G176:G180"/>
    <mergeCell ref="G181:G185"/>
    <mergeCell ref="G186:G190"/>
    <mergeCell ref="G191:G195"/>
    <mergeCell ref="G196:G200"/>
    <mergeCell ref="G201:G205"/>
    <mergeCell ref="G206:G210"/>
    <mergeCell ref="G211:G215"/>
    <mergeCell ref="G216:G220"/>
    <mergeCell ref="G221:G225"/>
    <mergeCell ref="G226:G230"/>
    <mergeCell ref="G231:G235"/>
    <mergeCell ref="G236:G240"/>
    <mergeCell ref="G241:G245"/>
    <mergeCell ref="G246:G250"/>
    <mergeCell ref="G252:G256"/>
    <mergeCell ref="G257:G261"/>
    <mergeCell ref="G262:G266"/>
    <mergeCell ref="G267:G271"/>
    <mergeCell ref="G272:G276"/>
    <mergeCell ref="G277:G281"/>
    <mergeCell ref="G282:G286"/>
  </mergeCells>
  <printOptions horizontalCentered="1"/>
  <pageMargins left="0.751388888888889" right="0.751388888888889" top="0.267361111111111" bottom="0.661111111111111" header="0" footer="0"/>
  <pageSetup paperSize="9" scale="8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邹敏</cp:lastModifiedBy>
  <dcterms:created xsi:type="dcterms:W3CDTF">2023-03-10T03:16:00Z</dcterms:created>
  <dcterms:modified xsi:type="dcterms:W3CDTF">2023-03-13T02:04:49Z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