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195" tabRatio="898" firstSheet="5" activeTab="12"/>
  </bookViews>
  <sheets>
    <sheet name="1收支总体情况表" sheetId="1" r:id="rId1"/>
    <sheet name="2收入总体情况表" sheetId="2" r:id="rId2"/>
    <sheet name="3支出总体情况表" sheetId="3" r:id="rId3"/>
    <sheet name="4财政拨款收支总体情况表" sheetId="4" r:id="rId4"/>
    <sheet name="5一般公共预算支出情况表（按功能分类科目）" sheetId="5" r:id="rId5"/>
    <sheet name="6部门基本支出预算表" sheetId="6" r:id="rId6"/>
    <sheet name="7一般公共预算基本支出情况表（按支出经济分类科目）" sheetId="7" r:id="rId7"/>
    <sheet name="8财政拨款“三公”经费支出情况表" sheetId="8" r:id="rId8"/>
    <sheet name="9政府性基金预算支出情况表" sheetId="9" r:id="rId9"/>
    <sheet name="10部门经费支出预算表" sheetId="10" r:id="rId10"/>
    <sheet name="11非税收入预算表" sheetId="11" r:id="rId11"/>
    <sheet name="12政府采购预算表" sheetId="12" r:id="rId12"/>
    <sheet name="13政府购买服务预算表" sheetId="13" r:id="rId13"/>
  </sheets>
  <definedNames>
    <definedName name="_xlnm.Print_Titles" localSheetId="9">'10部门经费支出预算表'!$2:$7</definedName>
  </definedNames>
  <calcPr calcId="144525"/>
</workbook>
</file>

<file path=xl/sharedStrings.xml><?xml version="1.0" encoding="utf-8"?>
<sst xmlns="http://schemas.openxmlformats.org/spreadsheetml/2006/main" count="1565" uniqueCount="772">
  <si>
    <t>表1</t>
  </si>
  <si>
    <t>收支总体情况表</t>
  </si>
  <si>
    <t>部门名称：广州市从化区城郊街道办事处</t>
  </si>
  <si>
    <t>单位：万元</t>
  </si>
  <si>
    <t>收入</t>
  </si>
  <si>
    <t>支出</t>
  </si>
  <si>
    <t>项目</t>
  </si>
  <si>
    <t>2021年预算</t>
  </si>
  <si>
    <t>一、财政拨款</t>
  </si>
  <si>
    <t>一、一般公共服务支出</t>
  </si>
  <si>
    <t>二、财政专户拨款</t>
  </si>
  <si>
    <t>二、外交支出</t>
  </si>
  <si>
    <t>三、其他资金</t>
  </si>
  <si>
    <t>三、国防支出</t>
  </si>
  <si>
    <t>四、公共安全支出</t>
  </si>
  <si>
    <t>五、教育支出</t>
  </si>
  <si>
    <t>六、科学技术支出</t>
  </si>
  <si>
    <t>七、文化体育与传媒支出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</si>
  <si>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</si>
  <si>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</si>
  <si>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</si>
  <si>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</si>
  <si>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</si>
  <si>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</si>
  <si>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</si>
  <si>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</si>
  <si>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</si>
  <si>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</si>
  <si>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</si>
  <si>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</si>
  <si>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</si>
  <si>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二十一、灾害防治及应急管理支出</t>
  </si>
  <si>
    <t>二十二、国债还本付息支出</t>
  </si>
  <si>
    <t>二十三、其他支出</t>
  </si>
  <si>
    <t>本年收入合计</t>
  </si>
  <si>
    <t>本年支出合计</t>
  </si>
  <si>
    <t>上级补助收入</t>
  </si>
  <si>
    <t>对附属单位补助支出</t>
  </si>
  <si>
    <t>附属单位上缴收入</t>
  </si>
  <si>
    <t>结转下年</t>
  </si>
  <si>
    <t>用事业基金弥补收支差额</t>
  </si>
  <si>
    <t>收入总计</t>
  </si>
  <si>
    <t>支出总计</t>
  </si>
  <si>
    <t>注：财政拨款收入情况包括一般公共预算、政府性基金预算、国有资本经营预算拨款收入情况</t>
  </si>
  <si>
    <t>表2</t>
  </si>
  <si>
    <t>收入总体情况表</t>
  </si>
  <si>
    <t>部门名称：</t>
  </si>
  <si>
    <t>广州市从化区城郊街道办事处</t>
  </si>
  <si>
    <t>功能分类科目</t>
  </si>
  <si>
    <t>合计</t>
  </si>
  <si>
    <t>财政拨款收入</t>
  </si>
  <si>
    <t>财政专户拨款收入</t>
  </si>
  <si>
    <t>其他资金收入</t>
  </si>
  <si>
    <t>科目编码</t>
  </si>
  <si>
    <t>科目名称</t>
  </si>
  <si>
    <t>一般公共预算</t>
  </si>
  <si>
    <t>政府性基金预算</t>
  </si>
  <si>
    <t>国有资本经营预算</t>
  </si>
  <si>
    <t>教育收费</t>
  </si>
  <si>
    <t>其他财政收入拨款</t>
  </si>
  <si>
    <t>事业收入</t>
  </si>
  <si>
    <t>事业单位经营收入</t>
  </si>
  <si>
    <t>其他收入</t>
  </si>
  <si>
    <t>201</t>
  </si>
  <si>
    <t>一般公共服务支出</t>
  </si>
  <si>
    <t>20103</t>
  </si>
  <si>
    <t>政府办公厅（室）及相关机构事务</t>
  </si>
  <si>
    <t>2010301</t>
  </si>
  <si>
    <t>行政运行</t>
  </si>
  <si>
    <t>2010350</t>
  </si>
  <si>
    <t>事业运行</t>
  </si>
  <si>
    <t>2010399</t>
  </si>
  <si>
    <t>其他政府办公厅（室）及相关机构事务支出</t>
  </si>
  <si>
    <t>20105</t>
  </si>
  <si>
    <t>统计信息事务</t>
  </si>
  <si>
    <t>2010599</t>
  </si>
  <si>
    <t>其他统计信息事务支出</t>
  </si>
  <si>
    <t>20111</t>
  </si>
  <si>
    <t>纪检监察事务</t>
  </si>
  <si>
    <t>2011102</t>
  </si>
  <si>
    <t>一般行政管理事务</t>
  </si>
  <si>
    <t>20132</t>
  </si>
  <si>
    <t>组织事务</t>
  </si>
  <si>
    <t>2013299</t>
  </si>
  <si>
    <t>其他组织事务支出</t>
  </si>
  <si>
    <t>204</t>
  </si>
  <si>
    <t>公共安全支出</t>
  </si>
  <si>
    <t>20402</t>
  </si>
  <si>
    <t>公安</t>
  </si>
  <si>
    <t>2040299</t>
  </si>
  <si>
    <t>其他公安支出</t>
  </si>
  <si>
    <t>207</t>
  </si>
  <si>
    <t>文化旅游体育与传媒支出</t>
  </si>
  <si>
    <t>20701</t>
  </si>
  <si>
    <t>文化和旅游</t>
  </si>
  <si>
    <t>2070199</t>
  </si>
  <si>
    <t>其他文化和旅游支出</t>
  </si>
  <si>
    <t>208</t>
  </si>
  <si>
    <t>社会保障和就业支出</t>
  </si>
  <si>
    <t>20802</t>
  </si>
  <si>
    <t>民政管理事务</t>
  </si>
  <si>
    <t>2080299</t>
  </si>
  <si>
    <t>其他民政管理事务支出</t>
  </si>
  <si>
    <t>20805</t>
  </si>
  <si>
    <t>行政事业单位养老支出</t>
  </si>
  <si>
    <t>2080501</t>
  </si>
  <si>
    <t>行政单位离退休</t>
  </si>
  <si>
    <t>2080505</t>
  </si>
  <si>
    <t>机关事业单位基本养老保险缴费支出</t>
  </si>
  <si>
    <t>2080506</t>
  </si>
  <si>
    <t>机关事业单位职业年金缴费支出</t>
  </si>
  <si>
    <t>20808</t>
  </si>
  <si>
    <t>抚恤</t>
  </si>
  <si>
    <t>2080801</t>
  </si>
  <si>
    <t>死亡抚恤</t>
  </si>
  <si>
    <t>20809</t>
  </si>
  <si>
    <t>退役安置</t>
  </si>
  <si>
    <t>2080902</t>
  </si>
  <si>
    <t>军队移交政府的离退休人员安置</t>
  </si>
  <si>
    <t>20821</t>
  </si>
  <si>
    <t>特困人员救助供养</t>
  </si>
  <si>
    <t>2082102</t>
  </si>
  <si>
    <t>农村特困人员救助供养支出</t>
  </si>
  <si>
    <t>210</t>
  </si>
  <si>
    <t>卫生健康支出</t>
  </si>
  <si>
    <t>21007</t>
  </si>
  <si>
    <t>计划生育事务</t>
  </si>
  <si>
    <t>2100799</t>
  </si>
  <si>
    <t>其他计划生育事务支出</t>
  </si>
  <si>
    <t>211</t>
  </si>
  <si>
    <t>节能环保支出</t>
  </si>
  <si>
    <t>21101</t>
  </si>
  <si>
    <t>环境保护管理事务</t>
  </si>
  <si>
    <t>2110199</t>
  </si>
  <si>
    <t>其他环境保护管理事务支出</t>
  </si>
  <si>
    <t>212</t>
  </si>
  <si>
    <t>城乡社区支出</t>
  </si>
  <si>
    <t>21201</t>
  </si>
  <si>
    <t>城乡社区管理事务</t>
  </si>
  <si>
    <t>2120101</t>
  </si>
  <si>
    <t>21208</t>
  </si>
  <si>
    <t>国有土地使用权出让收入安排的支出</t>
  </si>
  <si>
    <t>2120899</t>
  </si>
  <si>
    <t>其他国有土地使用权出让收入安排的支出</t>
  </si>
  <si>
    <t>213</t>
  </si>
  <si>
    <t>农林水支出</t>
  </si>
  <si>
    <t>21301</t>
  </si>
  <si>
    <t>农业农村</t>
  </si>
  <si>
    <t>2130104</t>
  </si>
  <si>
    <t>21303</t>
  </si>
  <si>
    <t>水利</t>
  </si>
  <si>
    <t>2130314</t>
  </si>
  <si>
    <t>防汛</t>
  </si>
  <si>
    <t>2130399</t>
  </si>
  <si>
    <t>其他水利支出</t>
  </si>
  <si>
    <t>221</t>
  </si>
  <si>
    <t>住房保障支出</t>
  </si>
  <si>
    <t>22102</t>
  </si>
  <si>
    <t>住房改革支出</t>
  </si>
  <si>
    <t>2210201</t>
  </si>
  <si>
    <t>住房公积金</t>
  </si>
  <si>
    <t>224</t>
  </si>
  <si>
    <t>灾害防治及应急管理支出</t>
  </si>
  <si>
    <t>22401</t>
  </si>
  <si>
    <t>应急管理事务</t>
  </si>
  <si>
    <t>2240106</t>
  </si>
  <si>
    <t>安全监管</t>
  </si>
  <si>
    <t>注：表中功能分类科目，根据各部门实际预算编制情况编列</t>
  </si>
  <si>
    <t>表3</t>
  </si>
  <si>
    <t>支出总体情况表</t>
  </si>
  <si>
    <t>基本支出</t>
  </si>
  <si>
    <t>项目支出</t>
  </si>
  <si>
    <t>事业单位经营支出</t>
  </si>
  <si>
    <t>上缴上级支出</t>
  </si>
  <si>
    <t>表4</t>
  </si>
  <si>
    <t>财政拨款收支总体情况表</t>
  </si>
  <si>
    <t>一、一般公共预算</t>
  </si>
  <si>
    <t>二、政府性基金预算</t>
  </si>
  <si>
    <t>三、国有资本经营预算</t>
  </si>
  <si>
    <t>收入合计</t>
  </si>
  <si>
    <t>支出合计</t>
  </si>
  <si>
    <t>表5</t>
  </si>
  <si>
    <t>一般公共预算支出情况表（按功能分类科目）</t>
  </si>
  <si>
    <t>一般公共预算支出</t>
  </si>
  <si>
    <t>小计</t>
  </si>
  <si>
    <t>其中：基本支出</t>
  </si>
  <si>
    <t>表6</t>
  </si>
  <si>
    <t>部门预算基本支出预算表</t>
  </si>
  <si>
    <t>单位编码</t>
  </si>
  <si>
    <t>支出项目类别（单位名称）</t>
  </si>
  <si>
    <t>总  计</t>
  </si>
  <si>
    <t>财政拨款</t>
  </si>
  <si>
    <t>财政专户管理资金</t>
  </si>
  <si>
    <t>事业收入资金</t>
  </si>
  <si>
    <t>经营收入资金</t>
  </si>
  <si>
    <t>其他资金</t>
  </si>
  <si>
    <t>小  计</t>
  </si>
  <si>
    <t>政府性
基金预算</t>
  </si>
  <si>
    <t>当年收入安排</t>
  </si>
  <si>
    <t>净结余安排</t>
  </si>
  <si>
    <t>1</t>
  </si>
  <si>
    <t>2</t>
  </si>
  <si>
    <t>3</t>
  </si>
  <si>
    <t>4</t>
  </si>
  <si>
    <t>5</t>
  </si>
  <si>
    <t>6</t>
  </si>
  <si>
    <t>7</t>
  </si>
  <si>
    <t>8</t>
  </si>
  <si>
    <t>9</t>
  </si>
  <si>
    <t>10</t>
  </si>
  <si>
    <t>11</t>
  </si>
  <si>
    <t>12</t>
  </si>
  <si>
    <t>13</t>
  </si>
  <si>
    <t>合  计</t>
  </si>
  <si>
    <t xml:space="preserve">    工资福利支出</t>
  </si>
  <si>
    <t xml:space="preserve">    商品和服务支出</t>
  </si>
  <si>
    <t xml:space="preserve">    对个人和家庭的补助</t>
  </si>
  <si>
    <t>124002</t>
  </si>
  <si>
    <t>工资福利支出</t>
  </si>
  <si>
    <t>商品和服务支出</t>
  </si>
  <si>
    <t>对个人和家庭的补助</t>
  </si>
  <si>
    <t>表7</t>
  </si>
  <si>
    <t>一般公共预算基本支出情况表（按支出经济分类科目）</t>
  </si>
  <si>
    <t>政府预算支出经济分类</t>
  </si>
  <si>
    <t>部门预算支出经济分类</t>
  </si>
  <si>
    <t xml:space="preserve">    合 计</t>
  </si>
  <si>
    <t>501</t>
  </si>
  <si>
    <t>机关工资福利支出</t>
  </si>
  <si>
    <t>301</t>
  </si>
  <si>
    <t>01</t>
  </si>
  <si>
    <t xml:space="preserve"> 工资奖金津补贴</t>
  </si>
  <si>
    <t>基本工资</t>
  </si>
  <si>
    <t>02</t>
  </si>
  <si>
    <t>津贴补贴</t>
  </si>
  <si>
    <t>03</t>
  </si>
  <si>
    <t>奖金</t>
  </si>
  <si>
    <t xml:space="preserve"> 社会保障缴费</t>
  </si>
  <si>
    <t>08</t>
  </si>
  <si>
    <t>机关事业单位基本养老保险缴费</t>
  </si>
  <si>
    <t>09</t>
  </si>
  <si>
    <t>职业年金缴费</t>
  </si>
  <si>
    <t xml:space="preserve"> 住房公积金</t>
  </si>
  <si>
    <t>99</t>
  </si>
  <si>
    <t xml:space="preserve"> 其他工资福利支出</t>
  </si>
  <si>
    <t>其他工资福利支出</t>
  </si>
  <si>
    <t>502</t>
  </si>
  <si>
    <t>机关商品和服务支出</t>
  </si>
  <si>
    <t>302</t>
  </si>
  <si>
    <t>办公经费</t>
  </si>
  <si>
    <t>办公费</t>
  </si>
  <si>
    <t>印刷费</t>
  </si>
  <si>
    <t>04</t>
  </si>
  <si>
    <t>手续费</t>
  </si>
  <si>
    <t>05</t>
  </si>
  <si>
    <t>水费</t>
  </si>
  <si>
    <t>06</t>
  </si>
  <si>
    <t>电费</t>
  </si>
  <si>
    <t>07</t>
  </si>
  <si>
    <t>邮电费</t>
  </si>
  <si>
    <t>物业管理费</t>
  </si>
  <si>
    <t>差旅费</t>
  </si>
  <si>
    <t>28</t>
  </si>
  <si>
    <t>工会经费</t>
  </si>
  <si>
    <t>29</t>
  </si>
  <si>
    <t>福利费</t>
  </si>
  <si>
    <t>39</t>
  </si>
  <si>
    <t>其他交通费用</t>
  </si>
  <si>
    <t>会议费</t>
  </si>
  <si>
    <t>15</t>
  </si>
  <si>
    <t>培训费</t>
  </si>
  <si>
    <t>16</t>
  </si>
  <si>
    <t>委托业务费</t>
  </si>
  <si>
    <t>26</t>
  </si>
  <si>
    <t>劳务费</t>
  </si>
  <si>
    <t>27</t>
  </si>
  <si>
    <t>公务接待费</t>
  </si>
  <si>
    <t>17</t>
  </si>
  <si>
    <t>公务用车运行维护费</t>
  </si>
  <si>
    <t>31</t>
  </si>
  <si>
    <t>维修(护)费</t>
  </si>
  <si>
    <t>维修（护）费</t>
  </si>
  <si>
    <t>其他商品和服务支出</t>
  </si>
  <si>
    <t>505</t>
  </si>
  <si>
    <t>对事业单位经常性补助</t>
  </si>
  <si>
    <t>绩效工资</t>
  </si>
  <si>
    <t>509</t>
  </si>
  <si>
    <t>303</t>
  </si>
  <si>
    <t>社会福利和救助</t>
  </si>
  <si>
    <t>生活补助</t>
  </si>
  <si>
    <t>离退休费</t>
  </si>
  <si>
    <t>退休费</t>
  </si>
  <si>
    <t>表8</t>
  </si>
  <si>
    <t>财政拨款“三公”经费支出情况表</t>
  </si>
  <si>
    <t>“三公”经费总额</t>
  </si>
  <si>
    <t>其中：（一）因公出国（境）费</t>
  </si>
  <si>
    <t xml:space="preserve">      （二）公务用车购置及运行维护费</t>
  </si>
  <si>
    <t xml:space="preserve">           1.公务用车购置费</t>
  </si>
  <si>
    <t xml:space="preserve">           2.公务用车运行维护费</t>
  </si>
  <si>
    <t xml:space="preserve">      （三）公务接待费</t>
  </si>
  <si>
    <t>表9</t>
  </si>
  <si>
    <t>政府性基金预算支出情况表</t>
  </si>
  <si>
    <t>2021年政府性基金预算支出</t>
  </si>
  <si>
    <t xml:space="preserve">        合 计</t>
  </si>
  <si>
    <t>表10</t>
  </si>
  <si>
    <t>广州市从化区城郊街道办事处经费支出预算表</t>
  </si>
  <si>
    <t>预算安排</t>
  </si>
  <si>
    <t>项目内容</t>
  </si>
  <si>
    <t>年度绩效目标</t>
  </si>
  <si>
    <t>项目主要绩效指标</t>
  </si>
  <si>
    <t>年初预算</t>
  </si>
  <si>
    <t>上年结转</t>
  </si>
  <si>
    <t>政府基金预算</t>
  </si>
  <si>
    <t>公共财政预算资金</t>
  </si>
  <si>
    <t xml:space="preserve">     部门合计</t>
  </si>
  <si>
    <t>一、基本支出</t>
  </si>
  <si>
    <t>二、项目支出</t>
  </si>
  <si>
    <t>广州市从化区城郊街道办事处小计</t>
  </si>
  <si>
    <t xml:space="preserve">  经常性项目支出</t>
  </si>
  <si>
    <t xml:space="preserve">    A01、业务工作经费类项目</t>
  </si>
  <si>
    <t xml:space="preserve">      基层统计队伍经费</t>
  </si>
  <si>
    <t>用于补充统计队伍人员经费及办公经费</t>
  </si>
  <si>
    <t>提高统计队伍思想建设、有效地提升统计数据工作。</t>
  </si>
  <si>
    <t xml:space="preserve"> 1、效益指标 社会效益 统计队伍人员投诉率 投诉率=统计队伍人员投诉人数/统计队伍人员总人数*100 已完成目标率达≥98%
 2、效益指标 社会效益 普查登记通过率 普查登记单位通过率=区验收通过单位数/上报平台单位数*100% 已完成目标率达&gt;90%
 3、产出（工作量）指标 质量指标 统计分析报告完成率 统计分析报告完成率=实际完成的报告数/计划完成的报告数*100% 已完成目标率达100%
 4、产出（工作量）指标 时效指标 调研完成及时率 调研完成时及率=规定时间内完成的调研数量/计划完成的调研数量*100 已完成目标率达≥98%
</t>
  </si>
  <si>
    <t xml:space="preserve">     镇街纪检监察组织工作经费</t>
  </si>
  <si>
    <t>用于开展纪检监察工作经费</t>
  </si>
  <si>
    <t>保证纪检监察工作顺利开展,强化镇街纪检监察组织建设，有效地推进反腐倡廉建设，营造风清气正的社会氛围。</t>
  </si>
  <si>
    <t xml:space="preserve"> 1、效益指标 社会效益 是否协助党工委全面从严治党充分发挥纪检监察监督责任，加强对权力运行的监督 落实纪检监察监督责任，加强对权力运行的监督 协助党工委全面从严治党充分发挥纪检监察监督责任，加强对权力运行的监督
 2、效益指标 环境效益 廉洁文化推广、开展廉政教育活动完成率 举办活动场次完成率=实际举办活动场次数/计划举办活动场次*100% 100%
 3、产出（工作量）指标 质量指标 政策覆盖率 覆盖率=实际政策覆盖村居个数/辖区内村居个数*100% 100%
 4、产出（工作量）指标 数量指标 工作成果报告 定期向党（工）委报告党风廉政建设和反腐败工作情况，重大问题专题报告并提出意见建议。 ≥2次
</t>
  </si>
  <si>
    <t xml:space="preserve">      河长制工作经费</t>
  </si>
  <si>
    <t>用于巡河及河道整治工作等业务支出</t>
  </si>
  <si>
    <t>全街主要河道消除黑河、臭河、垃圾河，推进河湖库渠的管理保护，有效改善河湖水系生态。</t>
  </si>
  <si>
    <t xml:space="preserve"> 1、效益指标 时效指标 按时、及时处理河道问题 实际处理河道问题/河道问题总数*100% 已完成及时性达100%
 2、效益指标 环境效益 重要河道水功能区主要水质达标率 （河道总数-不达标水体数）/河道总数*100% 已完成目标率达90%
 3、效益指标 环境效益 减少环境污染的可持续影响 （发现污染问题总数-不及时处理污染问题数）/发现污染问题总数*100% 已完成及时性达100%
 4、产出（工作量）指标 质量指标 治理水体，保障无黑臭水体 （河道总数-黑臭水体数）/河道总数*100% 已完成目标率达90%
 5、产出（工作量）指标 数量指标 治理水土流失面积 实际治理水土流失面积/计划治理水土流失面积*100% 已完成目标率达90%
</t>
  </si>
  <si>
    <t>非税收入体制结算返还（国有资本经营收入及国有资源（资产）有偿使用收入）</t>
  </si>
  <si>
    <t>用于支付街道办合同制人员工资</t>
  </si>
  <si>
    <t>通过发放基层工作补助经费，保障基层队伍的稳定，全面服务群众、维护社会秩序。</t>
  </si>
  <si>
    <t xml:space="preserve"> 1、效益指标 社会效益 员工的满意度 满意度=感到满意的人数/调查问卷数*100% 90%
 2、效益指标 社会效益 基本生活保障率 保障率=认为基本生活得到保障的人数÷被调查的人数×100% 90%
 3、产出（工作量）指标 质量指标 发放准确率 准确率=实际发放的金额/按标准发放的金额*100% 100%
 4、产出（工作量）指标 时效指标 补贴发放及时率 发放及时率=在当月30日前发放次数/发放总次数*100% 100%
</t>
  </si>
  <si>
    <t xml:space="preserve">    A02、机构运行保障类项目</t>
  </si>
  <si>
    <t>村务监督委员会成员工作补贴经费</t>
  </si>
  <si>
    <t>通过开展本项目，调动村务监督委员会成员工作积极性。</t>
  </si>
  <si>
    <t xml:space="preserve"> 1、效益指标 社会效益 发放对象的满意度 感到满意的人数/总调查问卷数*100% 90%
 2、效益指标 社会效益 村务监督委员出勤率 村务监督委员会成员必须每周不少于两天处理村内的相关监督事务 出勤率100%
 3、产出（工作量）指标 数量指标 发放完成率  实际发放补贴人次数/计划发放补贴人次数*100% 100%
 4、产出（工作量）指标 时效指标 发放及时率 在当月30日前发放生活补助金的次数/总发放次数*100% 100%
</t>
  </si>
  <si>
    <t xml:space="preserve"> 安全生产专职监督检查员办公经费</t>
  </si>
  <si>
    <t>用于我街18名安全生产专职监督检查员办公经费</t>
  </si>
  <si>
    <t>保证安全生产执法检查工作顺利开展,强化安监中队队伍建设，营造安全稳定的社会环境。</t>
  </si>
  <si>
    <t xml:space="preserve"> 1、效益指标 社会效益 培训完成率 实际培训次数/计划培训次数*100% 100%
 2、效益指标 社会效益 发放对象满意度 表示满意人数÷参与满意度调查的目标人数*100% 满意率≥95%
 3、产出（工作量）指标 数量指标 宣传目标完成率 已宣传任务/计划宣传任务*100% 100%
 4、产出（工作量）指标 数量指标 检查完成率 实际检查企业数/计划检查企业数*100% 100%
</t>
  </si>
  <si>
    <t>安监员队伍建设经费（2021年市补助）（穗财农[2020]94号）</t>
  </si>
  <si>
    <t>市级按照安监员6万元/人/年*30%的标准下拨安监员队伍建设经费，城郊街安监员人数为18人。提前下达95%</t>
  </si>
  <si>
    <t>安全生产是国家的一项长期基本国策，坚持“安全第一、预防为主、综合治理”的安全生产方针，通过发放安全生产专职监督检查员工资，切实加强安全生产的监督检查力度，保护劳动者的安全、健康和国家财产，促进社会生产力发展，进一步达到安全促进生产，生产必须安全的目标。</t>
  </si>
  <si>
    <t xml:space="preserve"> 1、效益指标 社会效益 检查企业完成率 检查企业完成率=实际检查企业数/计划检查企业数*100% 100%
 2、效益指标 社会效益 补贴发放对象的满意度 反映补贴发放满意度=感到满意的人数/总调查问卷数*100% ≥90%
 3、产出（工作量）指标 数量指标 发放完成率   发放完成率=实际发放补贴人次数/计划发放补贴人次数*100% 100%
 4、产出（工作量）指标 时效指标 发放及时率 发放及时率=当月30前发放生活补助金的次数/总发放次数*100% 100%
</t>
  </si>
  <si>
    <t xml:space="preserve">      2020年税收分成</t>
  </si>
  <si>
    <t>保障街道日常运作，民生及刚性配套支出等。</t>
  </si>
  <si>
    <t>配套民生实事各项资金，提高生活水平质量；保障街道日常运作，确保工作的顺利开展，提高为民服务能力；抓好城市管理，提高城市发展质量，改善人居环境，建设生态文明城市。</t>
  </si>
  <si>
    <t xml:space="preserve"> 1、效益指标 社会效益 群众投诉、信访及时处理率 群众投诉、信访及时处理率=及时处理有效投诉、信访个案数/收到有效投诉、信访个案数*100% 80%
 2、效益指标 社会效益 居民综合满意度 综合满意度=辖区内居民表示对各项日常管理工作感到满意的人数/总调查数*100% 90%
 3、效益指标 社会效益 城乡居民社会医疗保险征缴任务完成率 城乡居民社会医疗保险征缴任务完成率=实际参保人员总数/城乡居民社会医疗保险征缴任务数*100% 90%
 4、产出（工作量）指标 数量指标 生活补助政策覆盖率  生活补助政策覆盖率 =实际生活补助政策覆盖村居数/辖区内村居数*100% 100%
 5、产出（工作量）指标 数量指标 基层管理人员配备达标率 基层管理人员配备达标率=月平均配备管理人员数量/按规范应配备管理人员数量*100% 100%
 6、产出（工作量）指标 时效指标 发放及时率 及时率=在当月30日前发放完成发放次数/发放总次数*100% 100%
</t>
  </si>
  <si>
    <t xml:space="preserve">      小型水库管理人员经费</t>
  </si>
  <si>
    <t>街道辖区2个小（二）型水库管理人员经费</t>
  </si>
  <si>
    <t xml:space="preserve">做好辖区两个小（二）型水库的日常管理工作，组织人员经常性的对水利工程设施进行观测、检查，及时发现可能发生的险情并及时上报上级主管部门，采取有效措施排除险情，保障水库大坝及附属设施的安全运行，保障周边及下游人民群众生命财产安全，促进我街社会经济的稳定发展。不断提高水库工程的规范化管理工作。
</t>
  </si>
  <si>
    <t xml:space="preserve"> 1、效益指标 社会效益 保障农田灌溉面积 实际保障农田灌溉面积/计划保障农田灌溉面积*100% ≥80%
 2、效益指标 经济效益 水库安全达标指标 下游群众出现生命财产损失次数 ≤1次
 3、产出（工作量）指标 数量指标 水库库区除草处杂数量，检查水库次数 检查水库巡查率=实际检查水库巡查次数/应检查水库巡查次数*100% ≥95%
 4、产出（工作量）指标 时效指标 排查隐患及时处理 实际隐患问题处理/隐患问题总数*100% ≥80%
</t>
  </si>
  <si>
    <t xml:space="preserve">    A05、其他经常性项目</t>
  </si>
  <si>
    <t xml:space="preserve">      离任村干部津贴</t>
  </si>
  <si>
    <t>根据办文[2020]12906号、从组报[2020]16号,从2020年1月起对离任村干部每人每月生活补贴调整，我街167人，2021年预算1401600元（区、镇（街）两级财政按5：5比例分担计算）</t>
  </si>
  <si>
    <t>通过发放离任村干部补贴，有利于激励村干部的工作积极性，一定程度上保障离任村干部老年生活，进一步维护农村社会稳定。</t>
  </si>
  <si>
    <t xml:space="preserve"> 1、效益指标 社会效益 投诉次数 实施过程中收到投诉次数≤5次 ≤5次
 2、效益指标 社会效益 离任村干部的满意度 满意度=表示满意人数/接受调查人数*100% ≥90%
 3、产出指标 数量指标 补贴发放完成率 发放率=实际发放人数/应发放人数*100% ≥95%
 4、产出指标 时效指标 补贴发放及时率 及时率=当月30日前发放补贴的次数/发放总次数*100% 100%
</t>
  </si>
  <si>
    <t xml:space="preserve"> 村“两委”干部基本报酬补贴</t>
  </si>
  <si>
    <t>　发放村“两委”干部工作补贴，区财政负担3450元/人/月,共159人。</t>
  </si>
  <si>
    <t>通过发放村“两委”干部工作补贴，保障村干部的基本生活来源，有利于提高村干部的工作积极性，贯彻落实做好各项惠民的工作。</t>
  </si>
  <si>
    <t xml:space="preserve"> 1、效益指标 社会效益 投诉率 投诉率=村“两委”投诉人数/村“两委”干部总人数*100% &lt;5%
 2、效益指标 社会效益 人员稳岗率 稳岗率=年未人员数/年初人员数*100% ≥90%
 3、效益指标 社会效益 村“两委”干部考核制度 考核率=实际考核次数/应考核次数*100% 100%
 4、产出（工作量）指标 质量指标 发放准确率 准确率=实际发放的金额/按标准发放的金额*100% 100%
 5、产出（工作量）指标 数量指标 发放完成率 发放率=实际发放人次数/计划发放人次数*100% ≥90%
 6、产出（工作量）指标 时效指标 补贴发放及时率 及时率=当月内完成发放次数/发放总次数*100% 100%
</t>
  </si>
  <si>
    <t xml:space="preserve">    村计生专干基本报酬补贴</t>
  </si>
  <si>
    <t>用于计生专干工资补贴，每条村配备一名计生专干，按照村两委干部基本报酬标准，2020年1月至2022年12月区财政负担3450元/人/月，配备24人</t>
  </si>
  <si>
    <t>通过发放村计生专干工资补贴，能有效地开展贯彻落实党的计划生育方针、政策的工作，指导监督居民群众贯彻执行有关计生政策，提高居民群众依法依规众落实计生政策的意识。</t>
  </si>
  <si>
    <t xml:space="preserve"> 1、效益指标 社会效益 人员稳岗率 稳岗率=年未在职人员数/年初在职人员数*100% ≥90%
 2、效益指标 社会效益 发放对象的满意度 满意度=调查表示满意人数/调查总人数*100% ≥90%
 3、产出（工作量）指标 数量指标 发放完成率  完成率=实际发放补贴人次数/计划发放补贴人次数*100% ≥90%
 4、产出（工作量）指标 时效指标 补贴发放及时率 及时率=当月内完成发放次数/发放总次数*100% 100%
</t>
  </si>
  <si>
    <t xml:space="preserve">      村民小组长工作补贴</t>
  </si>
  <si>
    <t>用于发放村民小组长工作补贴</t>
  </si>
  <si>
    <t>通过发放村民小组长工作补贴，保障村民小组工作正常开展，提高村民小组干部为民服务能力，增强村党组织领导核心作用。</t>
  </si>
  <si>
    <t xml:space="preserve"> 1、效益指标 社会效益 发放对象的满意度 满意度=表示满意人数/接受调查人数*100% ≥90%
 2、效益指标 经济效益 人员稳岗率 稳岗率= 年末村民小组长个数/年初村民小组长个数*100% ≥95%
 3、产出（工作量）指标 质量指标 补贴发放及时率 及时率=在当月30日前完成发放次数/发放总次数*100% 100%
 4、产出（工作量）指标 数量指标 补贴发放完成率  发放率=实际发放补贴个数/计划发放补贴个数*100% 100%
</t>
  </si>
  <si>
    <t xml:space="preserve">   社区居委专职工作人员工资</t>
  </si>
  <si>
    <t>发放居委人员工资财政补助</t>
  </si>
  <si>
    <t>社区居委会承担着落实党和政府的各项任务、在推进城市改革开放和现代化建设中具有不可替代的作用。发放居委人员工资，有利于保障其基本生活，提高工作积极性。</t>
  </si>
  <si>
    <t xml:space="preserve"> 1、效益指标 社会效益 居委人员考核制度 考核率=实际考核次数/应考核次数*100% 100%
 2、效益指标 社会效益 发放对象的满意度 满意度=表示满意人数/接受调查人数*100% ≥90%
 3、产出（工作量）指标 数量指标 补贴发放完成率 发放率=实际发放补贴人次数/计划发放补贴人次数*100% ≥95%
 4、产出（工作量）指标 时效指标 补贴发放及时率 及时率=当月30日前完成发放次数/发放总次数*100% 100%
</t>
  </si>
  <si>
    <t xml:space="preserve">      城监协管员经费</t>
  </si>
  <si>
    <t>发放城监协管员工资补贴</t>
  </si>
  <si>
    <t>通过发放城监协管员工资补贴，进一步抓好城市管理，提高城市发展质量，提升城市社会建设水平，提升城市形象，营造宜居环境，改善民生福祉。</t>
  </si>
  <si>
    <t xml:space="preserve"> 1、效益指标 社会效益 员工投诉率 投诉率=投诉人数/城监协管员总人数 &lt;5%
 2、效益指标 社会效益 发放对象的满意度 满意度=感到满意的人数/总调查问卷数*100% 90%
 3、产出（工作量）指标 数量指标 城管执法处理完成率 城管执法处理完成率=实际进行城管执法次数/在执法过程中发现违法或收到举报违法案件数量*100% 90%
 4、产出（工作量）指标 时效指标 补贴发放及时率 及时率=在当月30日前完成发放次数/发放总次数*100% 100%
</t>
  </si>
  <si>
    <t xml:space="preserve"> 安全生产专职监督检查员工资</t>
  </si>
  <si>
    <r>
      <rPr>
        <sz val="10"/>
        <color indexed="8"/>
        <rFont val="SimSun"/>
        <charset val="134"/>
      </rPr>
      <t>用于安全生产专职监督检查员工资</t>
    </r>
    <r>
      <rPr>
        <sz val="10"/>
        <color indexed="8"/>
        <rFont val="Arial"/>
        <charset val="134"/>
      </rPr>
      <t xml:space="preserve">	</t>
    </r>
  </si>
  <si>
    <t>发放聘用安全生产专职监督检查员工资，加强对企业安全生产的监督检查力度，提高安全生产的意识和责任意识，切实保护劳动者的安全、健康，提高企业生产经营的经济效益。</t>
  </si>
  <si>
    <t xml:space="preserve"> 1、效益指标 社会效益 检查企业完成率 检查企业完成率=实际检查企业数/计划检查企业数*100% 100%
 2、效益指标 经济效益 发放对象的满意度 满意度=感到满意的人数/总调查问卷数*100% 90%
 3、产出（工作量）指标 数量指标 发放完成率   发放率=实际发放数/计划发放数*100% 100%
 4、产出（工作量）指标 时效指标 补贴发放及时率 及时率=当月30日前完成发放次数/发放总次数*100% 100%
</t>
  </si>
  <si>
    <t>环境保护监督检查员队伍专职环保员人员经费</t>
  </si>
  <si>
    <t>　发放环境保护监督检查员队伍专职环保员人员工资</t>
  </si>
  <si>
    <t>通过发放专职环保员工资，开展环境保护监督检查工作，严格落实上级下达的各项环境保护工作任务，进一步加大环保整治力度，解决环保存在的突出问题，落实环境保护责任，改善人居环境，建设生态文明城市。</t>
  </si>
  <si>
    <t xml:space="preserve"> 1、效益指标 社会效益 定期检查饮用水保护情况 每周至少开展2次巡查 ≥2次
 2、效益指标 环境效益 辖区全覆盖检查 每半年必须对辖区各类企业落实一次全覆盖巡查 ≥1次
 3、产出（工作量）指标 质量指标 发放及时率 及时率=当月30日前发放次数/发放总次数*100% 100%
 4、产出（工作量）指标 数量指标 发放完成率  发放率=实际发放人次数/计划发放人次数*100% ≥90%
</t>
  </si>
  <si>
    <t xml:space="preserve">      五保户生活补助</t>
  </si>
  <si>
    <t>根据《广州市民政局广州市财政局关于提高我市2020年最低生活保障及相关社会救助标准的通知》（穗民规字〔2020〕7号）的要求，按每月在册特困人员发放供养金。</t>
  </si>
  <si>
    <t>通过对在册农村特困人员发放供养金，保障其生活，提高其生活水平。</t>
  </si>
  <si>
    <t xml:space="preserve"> 1、效益指标 社会效益 生活补助覆盖率 覆盖率=实际救助人数/应救助人数*100% 100%
 2、效益指标 社会效益 补助对象投诉率 投诉率=投诉人数/在册人数*100% ≤5%
 3、产出（工作量）指标 质量指标 补贴发放及时率 时效率=每月10日前发放的次数/总发放次数*100% 100%
 4、产出（工作量）指标 数量指标 发放完成率 发放率=实际发放人数/应发放人数*100% 90%
</t>
  </si>
  <si>
    <t>村（社区）干部和村（居）民小组干部健康体检经费</t>
  </si>
  <si>
    <t>根据《中共广州市从化区委办公室印发&lt;关于进一步提升基层治理水平加强农村基层党建工作的实施方案&gt;的通知》（从办[2015]20号）精神，为体现区委区政府对基层干部的关怀和爱护，我区创新推进的9项工程中的“基层关爱工程”中明确提出：从2016年起，每年由镇（街）统一组织村“两委”干部和村民小组干部进行一次健康体检。本年体检费预算每人287.75元，共867人。</t>
  </si>
  <si>
    <t>通过组织村（社区）干部和村（居）民小组干部进行健康体检，有利于保障村居干部、小组干部的身体健康，有利于提高村干部的工作积极性，贯彻落实做好各项惠民的工作。</t>
  </si>
  <si>
    <t xml:space="preserve"> 1、效益指标 社会效益 投诉次数 收到投诉次数低于计划安排体检人数的5% 5%
 2、效益指标 社会效益 参加体检对象的满意度 满意度=感到满意的人数/总调查问卷数*100% 80%
 3、产出（工作量）指标 质量指标 体检项目的覆盖率 覆盖率=实际体检安排的项目数/文件要求体检项目数*100% 100%
 4、产出（工作量）指标 数量指标 参加体检率 参加体检率=实际参加体检人数/计划安排体检人数*100% 80%
</t>
  </si>
  <si>
    <t xml:space="preserve"> 广州市国营横江公司安置资金</t>
  </si>
  <si>
    <t>支付横江公司职工工资、补贴、办公经费、社保费、住房公积金及退休军转干补助等费用。</t>
  </si>
  <si>
    <t>发放公司员工的工资及退休军转干补助，有利于保障其基本生活，提高工作积极性。</t>
  </si>
  <si>
    <t xml:space="preserve"> 1、效益指标 社会效益 员工投诉率 员工投诉率=员工投诉人数/员工总人数*100% ≤5%
 2、效益指标 社会效益 社保参保率 社保参保率=实际参保人数/应参保职工人数*100 100%
 3、效益指标 社会效益 发放对象的满意度 满意度=调查表示满意人数/参加调查总人数*100% ≥90%
 4、产出（工作量）指标 质量指标 发放准确率 实际发放的金额/按标准发放的金额*100% ≥95%
 5、产出（工作量）指标 数量指标 补贴发放率 发放率=实际发放数/应发放数*100% ≥95%
 6、产出（工作量）指标 时效指标 补贴发放及时率 及时率=当月内完成发放次数/发放总次数*100% ≥95%
</t>
  </si>
  <si>
    <t>从化区村（社）代理记账员工资补贴</t>
  </si>
  <si>
    <t>支付村（社）代理记账员工资补贴</t>
  </si>
  <si>
    <t>　加强财务财会队伍建设，规范村级财务管理，确保村级集体资金安全，贯彻落实做好各项惠民工作。</t>
  </si>
  <si>
    <t xml:space="preserve"> 1、效益指标 社会效益 人员配备情况 人员配备达标率=月平均配备人员数量/按规范应配备人员数量*100% 100%
 2、效益指标 社会效益 发放对象的满意度 满意度=表示满意人数/接受调查人数*100% 90%
 3、产出（工作量）指标 数量指标 发放完成率  发放率=实际发放补贴人次数/计划发放人次数*100%% 95%
 4、产出（工作量）指标 时效指标 补贴发放及时率 及时率=在当月30日前完成发放次数/发放总次数*100% 100%
</t>
  </si>
  <si>
    <t xml:space="preserve"> 社区居委专职工作人员经费补助（2021年市补助）（穗财保（2020）110号）</t>
  </si>
  <si>
    <t>社区居委专职工作人员经费补助，城郊街76人。</t>
  </si>
  <si>
    <t>社区居委会承担着落实党和政府的各项任务、在推进城市改革开放和现代化建设中具有不可替代的作用。发放居委人员工资及购买五险一金，有利于保障其基本生活，提高工作积极性。</t>
  </si>
  <si>
    <t xml:space="preserve"> 1、效益指标 社会效益 人员稳岗率 人员稳岗率=年未人员数/年初人员*100%   ≥90%
 2、效益指标 社会效益 经费补助政策覆盖率 经费补助政策覆盖率=补助政策覆盖居委数/辖区内居委数*100%， 100%
 3、效益指标 社会效益 补贴发放对象的满意度 发放完成率=实际发放补贴人次数/计划发放补贴人次数*100%  ≥90%
 4、产出（工作量）指标 质量指标 发放准确率 发放准确率=实际发放的金额/按标准发放的金额*100% 100%
 5、产出（工作量）指标 数量指标 发放完成率 发放居委干部工作补贴人数发放完成率=实际发放补贴人次数/计划发放补贴人次数*100% 100%
 6、产出（工作量）指标 时效指标 发放及时率  反映补贴发放是否及时的情况发放及时率=当月30前发放生活补助金的次数/总发放次数*100% 100%
</t>
  </si>
  <si>
    <t>环境保护监督检查员队伍专职环保员人员经费（2021年市补助）</t>
  </si>
  <si>
    <t>下达2021年广州市从化区环境保护监督管理员人员经费（2021年市补助）,用于发放11名环境保护监督检查员队伍专职环保员人员工资，6万元/人/年，市区8:2分摊。</t>
  </si>
  <si>
    <t xml:space="preserve"> 1、效益指标 社会效益 发放及时率 及时率=当月30日前发放次数/发放总次数*100%  100%
 2、效益指标 环境效益 定期检查饮用水保护情况 每周至少开展2次巡查 ≥2次
 3、产出（工作量）指标 数量指标 辖区全覆盖检查  每半年必须对辖区各类企业落实一次全覆盖巡查 ≥1次
 4、产出（工作量）指标 时效指标 发放完成率 发放率=实际发放人次数/计划发放人次数*100%  ≥90%
</t>
  </si>
  <si>
    <t>代管退休、遗属人员生活补助 （行事业单位）</t>
  </si>
  <si>
    <t>根据广州市从化区人力资源和社会保障局文件 从人社【2019】7号文安排，共3人，42120元/年(用于代管退休工人、遗属生活补助)</t>
  </si>
  <si>
    <t>通过对代管退休、遗属人员生活补助发放定期生活补助，保障其生活，提高其生活水平。</t>
  </si>
  <si>
    <t xml:space="preserve"> 1、效益指标 社会效益 投诉率 投诉率=投诉人数/在册人数*100% 0%
 2、效益指标 社会效益 覆盖率 覆盖率=应救助人数/实际救助人数*100% 100%
 3、产出（工作量）指标 质量指标 发放率 发放率=应发放人数/实际发放人数*100% 100%
 4、产出（工作量）指标 数量指标 发放率 发放率=应发放人数/实际发放人数*100% 100%
</t>
  </si>
  <si>
    <t xml:space="preserve"> 从化区农村地区交通安全      劝导工作</t>
  </si>
  <si>
    <t>城郊街农村地区交通安全劝导员共37人，工资3200元/月，高温补贴150元/月。</t>
  </si>
  <si>
    <t>解决参战复员军人就业问题，提高生活待遇。</t>
  </si>
  <si>
    <t xml:space="preserve"> 1、效益指标 社会效益 投诉率 投诉率=投诉次数/人员总人数*100 ≤5%
 2、效益指标 社会效益 补贴发放对象的满意度 反映补贴发放满意度=感到满意的人数/总调查问卷数*100% ≥90%
 3、产出（工作量）指标 数量指标 发放完成率 发放完成率=实际发放人次数/计划发放补贴人次数*100% 100%
 4、产出（工作量）指标 时效指标 发放及时率 发放及时率=当月30日前发放的次数/总发放次数*100% 100%
</t>
  </si>
  <si>
    <t xml:space="preserve">  一次性项目支出</t>
  </si>
  <si>
    <t xml:space="preserve">    B06、其他一次性项目</t>
  </si>
  <si>
    <t xml:space="preserve">      专项旅游工作-粤菜师傅培训室（2019年市补助）（穗文广旅(2019)89号）</t>
  </si>
  <si>
    <t>根据穗文广旅（2019）89号，用于全年专家团队费用，邀请粤菜师傅专家开展培训课堂，提高村民的厨艺技能，培养更多乡厨。</t>
  </si>
  <si>
    <t>请粤菜师傅专家开展培训课堂，提高村民的厨艺技能，培养更多乡厨，提高当地餐饮业的建设经营和管理服务水平。</t>
  </si>
  <si>
    <t xml:space="preserve"> 1、效益指标 社会效益 宣传推广率 宣传推广率=公众号推广次数/开展活动总次数*100% ≥90%
 2、效益指标 社会效益 服务群体满意度 服务群体满意度=抽样服务对象人数/总抽样人数*100% ≥95%
 3、产出（工作量）指标 数量指标 发放人数 发放人数=实际发放的人数/应发放的人数*100% 100%
 4、产出（工作量）指标 时效指标 及时完成率 完成率=规定时间内的完成次数 /计划完成的次数*100% 100%
</t>
  </si>
  <si>
    <t xml:space="preserve">      2019年专项旅游工作项目-文化特色村创建项目-西和村（2019年市补助）（穗文广旅(2019)235号）</t>
  </si>
  <si>
    <t>新建钢结构文化艺术馆、原有建筑外墙整饰，艺术馆室外道路、园林绿化、景观等旅游公共配套设施建设及周围环境整治。</t>
  </si>
  <si>
    <t>完成了城郊街西和文化艺术空间建设工程所有建设内容，项目的建设，进一步挖掘了西和文化内涵，打造了独特文化艺术符号，有利于将文化艺术资源得到更好的拓展与延伸，逐步转化为旅游产品，培育新的旅游经济增长点，提升小镇内涵和活力。</t>
  </si>
  <si>
    <t xml:space="preserve"> 1、效益指标 社会效益 投诉及时处理率 及时处理率=及时处理个案数/收到投诉案数*100% 100%
 2、效益指标 社会效益 事故发生数 工程安全事故发生数 0次
 3、产出（工作量）指标 质量指标 项目竣工验收合格率 合格率=验收合格项目数量/验收项目总数×100% 100%
 4、产出（工作量）指标 时效指标 项目按期完成率 工程完成率=实际完成基建工程数量/按计划应完成基建工程数量*100%， 100%
</t>
  </si>
  <si>
    <t xml:space="preserve">      社区居委专职工作人员经费补助2020年增资部分（2021年市补助）（穗财保（2020）110号）</t>
  </si>
  <si>
    <t>发放居委人员工资、社保费补贴等。</t>
  </si>
  <si>
    <t xml:space="preserve"> 1、效益指标 社会效益 人员稳岗率 人员稳岗率=年未人员数/年初人员数*100% ≥90%
 2、效益指标 社会效益 经费补助政策覆盖率  补助政策覆盖率=补助政策覆盖居委个数/辖区内居委个数。 100%
 3、效益指标 社会效益 补贴发放对象的满意度  反映补贴发放满意度=感到满意的人数/总调查问卷数*100% ≥90%
 4、产出（工作量）指标 质量指标 发放准确率  发放准确率= 实际发放金额/按标准发放的金额*100% 100%
 5、产出（工作量）指标 数量指标 发放完成率  发放完成率=实际发放补贴人次数/计划发放补贴人次数*100% 100%
 6、产出（工作量）指标 时效指标 发放及时率 发放及时率=当月30前发放生活补助金的次数/总发放次数*100%  100%
</t>
  </si>
  <si>
    <t xml:space="preserve">      粤菜师傅工程专项经费(2020年市补助)(穗财教(2019)272号)</t>
  </si>
  <si>
    <t>粤菜师傅工程专项经费(2020年市补助)(穗财教(2019)272号)，用于全年专家团队费用，邀请粤菜师傅专家开展培训课堂，提高村民的厨艺技能，培养更多乡厨</t>
  </si>
  <si>
    <t>用于全年专家团队费用，邀请粤菜师傅专家开展培训课堂，提高村民的厨艺技能，培养更多乡厨。</t>
  </si>
  <si>
    <t xml:space="preserve"> 1、效益指标 社会效益 宣传推广率 宣传推广率=公众号推广次数/开展活动总次数*100% ≥95%
 2、效益指标 社会效益 培训满意度 满意度=抽样服务对象满意人数/总抽样人数*100% ≥90%
 3、产出（工作量）指标 质量指标 发放准确率 准确率=实际发放的金额/按标准发放金额*100% 100%
 4、产出（工作量）指标 数量指标 发放人数 发放人数=实际发放人数/应发放人数*100% 100%
</t>
  </si>
  <si>
    <t xml:space="preserve">      清算2020年广州市镇（街）园区环境保护监督检查员队伍经费（2020年市补助）（穗财环（2020）14号）</t>
  </si>
  <si>
    <t>《从化区人民政府办公室关于印发&lt;从化区建立镇（街、园区）环境保护监督检查员队伍实施方案&gt;的通知》（从府办函[2017]1410号）、广州市从化区环保工作领导小组办公室关于各镇（街、园区）办理2017年公开招聘环境保护监督管理员聘用手续的通知（从环领导小组办[2018]26号），6万元/人/年，共13人，市区8:2分摊</t>
  </si>
  <si>
    <t xml:space="preserve"> 1、效益指标 社会效益 补贴发放对象的满意度  反映补贴发放满意度=感到满意的人数/总调查问卷数*100%  ≥90%
 2、效益指标 环境效益 定期检查饮用水保护情况 每周至少开展2次巡查  ≥2
 3、产出（工作量）指标 数量指标 发放完成率  发放完成率=实际发放补贴人次数/计划发放补贴人次数*100% 100%
 4、产出（工作量）指标 时效指标 发放及时率  发放及时率=当月30前发放生活补助金的次数/总发放次数*100% 100%
</t>
  </si>
  <si>
    <r>
      <rPr>
        <sz val="10"/>
        <rFont val="宋体"/>
        <charset val="0"/>
      </rPr>
      <t>表</t>
    </r>
    <r>
      <rPr>
        <sz val="10"/>
        <rFont val="Arial"/>
        <charset val="0"/>
      </rPr>
      <t>11</t>
    </r>
  </si>
  <si>
    <t>非税收入预算表</t>
  </si>
  <si>
    <t>部门名称:广州市从化区城郊街道办事处</t>
  </si>
  <si>
    <t>单位名称
（资金来源）</t>
  </si>
  <si>
    <t>收入科目</t>
  </si>
  <si>
    <t>项目名称</t>
  </si>
  <si>
    <t>非税收入预算</t>
  </si>
  <si>
    <t>备注</t>
  </si>
  <si>
    <t>上缴中央</t>
  </si>
  <si>
    <t>上缴省财政</t>
  </si>
  <si>
    <t>上缴市财政</t>
  </si>
  <si>
    <t>区本级收入</t>
  </si>
  <si>
    <t xml:space="preserve">     一般公共预算</t>
  </si>
  <si>
    <t>103070699 其他非经营性国有资产收入</t>
  </si>
  <si>
    <t>租金收入</t>
  </si>
  <si>
    <t>表12</t>
  </si>
  <si>
    <t>政府采购预算表</t>
  </si>
  <si>
    <t>单位名称(支出项目名称）</t>
  </si>
  <si>
    <t>政府采购项目</t>
  </si>
  <si>
    <t>数量</t>
  </si>
  <si>
    <t>计量单位</t>
  </si>
  <si>
    <t>总计</t>
  </si>
  <si>
    <t>财政拨款收入（财政补助收入）</t>
  </si>
  <si>
    <t>政府采购项目名称</t>
  </si>
  <si>
    <t>政府采购品目名称</t>
  </si>
  <si>
    <t>政府采购品目编码</t>
  </si>
  <si>
    <t>其中：货物类</t>
  </si>
  <si>
    <t xml:space="preserve">      服务类</t>
  </si>
  <si>
    <t>在职公用经费、税收分成</t>
  </si>
  <si>
    <t>其他货物</t>
  </si>
  <si>
    <t>A99</t>
  </si>
  <si>
    <t>批</t>
  </si>
  <si>
    <t>税收分成、上级划拨工作经费</t>
  </si>
  <si>
    <t>计算机设备</t>
  </si>
  <si>
    <t>台式计算机</t>
  </si>
  <si>
    <t>A02010104</t>
  </si>
  <si>
    <t>台</t>
  </si>
  <si>
    <t>税收分成</t>
  </si>
  <si>
    <t>便携式计算机</t>
  </si>
  <si>
    <t>A02010105</t>
  </si>
  <si>
    <t>平板式微型计算机</t>
  </si>
  <si>
    <t>A02010107</t>
  </si>
  <si>
    <t>打印设备</t>
  </si>
  <si>
    <t>喷墨打印机</t>
  </si>
  <si>
    <t>A0201060101</t>
  </si>
  <si>
    <t>激光打印机</t>
  </si>
  <si>
    <t>A0201060102</t>
  </si>
  <si>
    <t>河长制工作经费、人大工作经费、税收分成</t>
  </si>
  <si>
    <t>办公设备</t>
  </si>
  <si>
    <t>多功能一体机</t>
  </si>
  <si>
    <t>A020204</t>
  </si>
  <si>
    <t>人大工作经费</t>
  </si>
  <si>
    <t>投影仪</t>
  </si>
  <si>
    <t>A020202</t>
  </si>
  <si>
    <t>文印设备</t>
  </si>
  <si>
    <t>速印机</t>
  </si>
  <si>
    <t>A02021001</t>
  </si>
  <si>
    <t>复印机</t>
  </si>
  <si>
    <t>A020201</t>
  </si>
  <si>
    <t>河长制工作经费</t>
  </si>
  <si>
    <t>传真机</t>
  </si>
  <si>
    <t>A020216</t>
  </si>
  <si>
    <t>税收分成、代征手续费</t>
  </si>
  <si>
    <t>销毁设备</t>
  </si>
  <si>
    <t>碎纸机</t>
  </si>
  <si>
    <t>A02021101</t>
  </si>
  <si>
    <t>星光老年之家运营经费、税收分成</t>
  </si>
  <si>
    <t>空调调节电器</t>
  </si>
  <si>
    <t>普通空调机</t>
  </si>
  <si>
    <t>A020618020301</t>
  </si>
  <si>
    <t>其他空调机</t>
  </si>
  <si>
    <t>A020618020399</t>
  </si>
  <si>
    <t>空气净化设备</t>
  </si>
  <si>
    <t>A0206180205</t>
  </si>
  <si>
    <t>信息安全设备</t>
  </si>
  <si>
    <t>计算机安全设备</t>
  </si>
  <si>
    <t>A020103</t>
  </si>
  <si>
    <t>显示设备</t>
  </si>
  <si>
    <t>液晶显示器</t>
  </si>
  <si>
    <t>A0201060401</t>
  </si>
  <si>
    <t>电视设备</t>
  </si>
  <si>
    <t>普通电视设备</t>
  </si>
  <si>
    <t>A02091001</t>
  </si>
  <si>
    <t>税收分成、人大工作经费</t>
  </si>
  <si>
    <t>图形图像输入设备</t>
  </si>
  <si>
    <t>扫描仪</t>
  </si>
  <si>
    <t>A0201060901</t>
  </si>
  <si>
    <t>照相机及器材</t>
  </si>
  <si>
    <t>通用照相机</t>
  </si>
  <si>
    <t>A0202050102</t>
  </si>
  <si>
    <t>专用照相机</t>
  </si>
  <si>
    <t>A0202050104</t>
  </si>
  <si>
    <t>视频设备</t>
  </si>
  <si>
    <t>通用摄像机</t>
  </si>
  <si>
    <t>A0209102</t>
  </si>
  <si>
    <t>视频监控设备</t>
  </si>
  <si>
    <t>A02091107</t>
  </si>
  <si>
    <t>LED显示屏</t>
  </si>
  <si>
    <t>A020207</t>
  </si>
  <si>
    <t>图书档案设备</t>
  </si>
  <si>
    <t>A0204</t>
  </si>
  <si>
    <t>套</t>
  </si>
  <si>
    <t>车辆（环保、来穗）</t>
  </si>
  <si>
    <t>轿车</t>
  </si>
  <si>
    <t>A020305</t>
  </si>
  <si>
    <t>辆</t>
  </si>
  <si>
    <t>农副食品，动、植物油制品</t>
  </si>
  <si>
    <t>A1201</t>
  </si>
  <si>
    <t>计算机网络设备</t>
  </si>
  <si>
    <t>交换设备</t>
  </si>
  <si>
    <t>A02010202</t>
  </si>
  <si>
    <t>河长制工作经费、税收分成</t>
  </si>
  <si>
    <t>存储设备</t>
  </si>
  <si>
    <t>A020105</t>
  </si>
  <si>
    <t>其他办公设备</t>
  </si>
  <si>
    <t>A020299</t>
  </si>
  <si>
    <t>安全员办公经费、税收分成</t>
  </si>
  <si>
    <t>图书</t>
  </si>
  <si>
    <t>其他图书、档案</t>
  </si>
  <si>
    <t>A0599</t>
  </si>
  <si>
    <t>微型消防站器材</t>
  </si>
  <si>
    <t>消防设备</t>
  </si>
  <si>
    <t>A032501</t>
  </si>
  <si>
    <t>交通安全劝导站装备</t>
  </si>
  <si>
    <t>交通管理设备</t>
  </si>
  <si>
    <t>A032502</t>
  </si>
  <si>
    <t>联网式无线火灾报警器</t>
  </si>
  <si>
    <t>安全、检查、监视、报警设备</t>
  </si>
  <si>
    <t>A032504</t>
  </si>
  <si>
    <t>政法、检测专用设备</t>
  </si>
  <si>
    <t>防护防爆装备</t>
  </si>
  <si>
    <t>A032509</t>
  </si>
  <si>
    <t>重点整治地区经费、安全员办公经费、税收分成</t>
  </si>
  <si>
    <t>被服装具</t>
  </si>
  <si>
    <t>制服</t>
  </si>
  <si>
    <t>A07030101</t>
  </si>
  <si>
    <t>电源设备</t>
  </si>
  <si>
    <t>其他电源设备</t>
  </si>
  <si>
    <t>A02061599</t>
  </si>
  <si>
    <t>电气设备</t>
  </si>
  <si>
    <t>电机</t>
  </si>
  <si>
    <t>A020601</t>
  </si>
  <si>
    <t>日间托老机构运营经费、优质企业专项税收分成</t>
  </si>
  <si>
    <t>体育设备</t>
  </si>
  <si>
    <t>A0336</t>
  </si>
  <si>
    <t>日间托老机构运营经费</t>
  </si>
  <si>
    <t>城郊街日间托管中心娱乐设备采购</t>
  </si>
  <si>
    <t>娱乐设备</t>
  </si>
  <si>
    <t>A0337</t>
  </si>
  <si>
    <t>家具用具</t>
  </si>
  <si>
    <t>办公家具</t>
  </si>
  <si>
    <t>A0601</t>
  </si>
  <si>
    <t>厨卫用具</t>
  </si>
  <si>
    <t>A0611</t>
  </si>
  <si>
    <t>其他家具用具</t>
  </si>
  <si>
    <t>A0699</t>
  </si>
  <si>
    <t>在职公用经费、安全员办公经费</t>
  </si>
  <si>
    <t>办公消耗用品及类似物品</t>
  </si>
  <si>
    <t xml:space="preserve"> 其他办公消耗用品及类似物品</t>
  </si>
  <si>
    <t xml:space="preserve">A0999 </t>
  </si>
  <si>
    <t>在职公用经费</t>
  </si>
  <si>
    <t>复印纸</t>
  </si>
  <si>
    <t>A090101</t>
  </si>
  <si>
    <t>硒鼓粉盒</t>
  </si>
  <si>
    <t>A0902</t>
  </si>
  <si>
    <t>优质企业税收分成</t>
  </si>
  <si>
    <t>【高效氯氰菊酯灭蚊药物、鼠谷、灭蚊片、杀虫颗粒剂（清洁办）】</t>
  </si>
  <si>
    <t>化学原料及化学制品</t>
  </si>
  <si>
    <t>A1701</t>
  </si>
  <si>
    <t>防疫、防护卫生装备及办公用品</t>
  </si>
  <si>
    <t>A032027</t>
  </si>
  <si>
    <t>环保监测设备</t>
  </si>
  <si>
    <t>A032405</t>
  </si>
  <si>
    <t>优质企业专项税收分成</t>
  </si>
  <si>
    <t>车辆（河长办、安监）</t>
  </si>
  <si>
    <t>其他专用车辆</t>
  </si>
  <si>
    <t>A02030799</t>
  </si>
  <si>
    <t>普通图书</t>
  </si>
  <si>
    <t>A050101</t>
  </si>
  <si>
    <t>居家养老综合服务平台运营经费</t>
  </si>
  <si>
    <t>读卡器</t>
  </si>
  <si>
    <t>其他输入输出设备</t>
  </si>
  <si>
    <t>A02010699</t>
  </si>
  <si>
    <t>智能手机</t>
  </si>
  <si>
    <t>无线电通信设备</t>
  </si>
  <si>
    <t>A020801</t>
  </si>
  <si>
    <t>租赁服务</t>
  </si>
  <si>
    <t>计算机设备和软件租赁服务</t>
  </si>
  <si>
    <t>C0401</t>
  </si>
  <si>
    <t>项</t>
  </si>
  <si>
    <t>法律服务</t>
  </si>
  <si>
    <t>C0801</t>
  </si>
  <si>
    <t>居家养老综合服务平台和日间托老机构及星光老年之家运营专项经费、优质企业专项税收分成</t>
  </si>
  <si>
    <t>【政府委托的安置帮教项目的实施与管理（包括职业技能、就业、心理咨询等指导）、人民调解服务辅助性工作、政府委托的社矫工作队伍的日常管理及培训】养老和孤残儿童护理服务</t>
  </si>
  <si>
    <t>社会服务</t>
  </si>
  <si>
    <t>C1902</t>
  </si>
  <si>
    <t>其他服务</t>
  </si>
  <si>
    <t>C99</t>
  </si>
  <si>
    <t>优质企业专项税收分成、安全员办公经费</t>
  </si>
  <si>
    <t>印刷服务</t>
  </si>
  <si>
    <t>C081401</t>
  </si>
  <si>
    <t>村道养护经费、优质企业专项税收分成</t>
  </si>
  <si>
    <t>村道养护、道路设置警示设施、市政消防栓</t>
  </si>
  <si>
    <t>其他市政公共设施管理服务</t>
  </si>
  <si>
    <t>C1399</t>
  </si>
  <si>
    <t>路灯养护专项经费、税收分成</t>
  </si>
  <si>
    <t>路灯养护</t>
  </si>
  <si>
    <t>市政公共设施管理服务</t>
  </si>
  <si>
    <t>C1302</t>
  </si>
  <si>
    <t>维修和保养服务</t>
  </si>
  <si>
    <t>车辆维修和保养服务</t>
  </si>
  <si>
    <t>C050301</t>
  </si>
  <si>
    <t>计算机设备维修及保养服务</t>
  </si>
  <si>
    <t>C0501</t>
  </si>
  <si>
    <t>互联网信息服务</t>
  </si>
  <si>
    <t>C0302</t>
  </si>
  <si>
    <t>土地出让金</t>
  </si>
  <si>
    <t>城郊街向阳村（新开村）全面改造项目片区策划方案编制项目</t>
  </si>
  <si>
    <t>城市规划和设计服务</t>
  </si>
  <si>
    <t>C1301</t>
  </si>
  <si>
    <t>广州市乡村规划师设计和广州市乡村规划联络员、广州市社区设计师</t>
  </si>
  <si>
    <t>商务服务</t>
  </si>
  <si>
    <t>安全服务</t>
  </si>
  <si>
    <t>C0810</t>
  </si>
  <si>
    <t>文化、体育、娱乐服务</t>
  </si>
  <si>
    <t>文化艺术服务</t>
  </si>
  <si>
    <t>C2003</t>
  </si>
  <si>
    <t>优质企业专项税收分成、村（社区）干部和村（居）民小组干部健康体检经费</t>
  </si>
  <si>
    <t>医疗卫生和社会服务</t>
  </si>
  <si>
    <t>医疗卫生服务</t>
  </si>
  <si>
    <t>C1901</t>
  </si>
  <si>
    <t>优质企业专项税收分成、党组织工作经费</t>
  </si>
  <si>
    <t>教育服务</t>
  </si>
  <si>
    <t>专业技能培训服务</t>
  </si>
  <si>
    <t>C1806</t>
  </si>
  <si>
    <t>物业管理服务、建筑物清洁服务</t>
  </si>
  <si>
    <t>物业管理服务</t>
  </si>
  <si>
    <t>C1204</t>
  </si>
  <si>
    <t>空调、电梯维修和保养服务</t>
  </si>
  <si>
    <t>C0507</t>
  </si>
  <si>
    <t>运行维护服务</t>
  </si>
  <si>
    <t>C0206</t>
  </si>
  <si>
    <t>在职公用经费、税收分成、安全员办公经费</t>
  </si>
  <si>
    <t>机动车保险服务</t>
  </si>
  <si>
    <t>C150403</t>
  </si>
  <si>
    <t>农技中心租用土地测量、违法建设测绘</t>
  </si>
  <si>
    <t>测绘服务</t>
  </si>
  <si>
    <t>C0904</t>
  </si>
  <si>
    <t>车辆及其他运输机械租赁服务</t>
  </si>
  <si>
    <t>C0403</t>
  </si>
  <si>
    <t>绿化种植和管理</t>
  </si>
  <si>
    <t>园林绿化管理服务</t>
  </si>
  <si>
    <t>C1303</t>
  </si>
  <si>
    <t>优质企业专项税收分成、上级划拨工作经费、河长办工作经费</t>
  </si>
  <si>
    <t>广告服务</t>
  </si>
  <si>
    <t>C0806</t>
  </si>
  <si>
    <t>办公设备维修和保养服务</t>
  </si>
  <si>
    <t>C0502</t>
  </si>
  <si>
    <t>代征手续费、税收分成</t>
  </si>
  <si>
    <t>金融服务</t>
  </si>
  <si>
    <t>人寿保险服务</t>
  </si>
  <si>
    <t>C150401</t>
  </si>
  <si>
    <t>份</t>
  </si>
  <si>
    <t>广播、电视、电影和音像服务</t>
  </si>
  <si>
    <t>C2002</t>
  </si>
  <si>
    <t>清理城区固体废弃物</t>
  </si>
  <si>
    <t>城镇公共卫生服务</t>
  </si>
  <si>
    <t>C1606</t>
  </si>
  <si>
    <t xml:space="preserve">农村公厕管护费用登革热疫情应急处理、社区灭蚊防蚊服务
</t>
  </si>
  <si>
    <t>C1601</t>
  </si>
  <si>
    <t>信息技术服务</t>
  </si>
  <si>
    <t>信息系统集成实施服务（档案整理：城郊街综合档案数字化处理）</t>
  </si>
  <si>
    <t>C0203</t>
  </si>
  <si>
    <t>重点整治地区经费</t>
  </si>
  <si>
    <t>电信服务</t>
  </si>
  <si>
    <t>C0301</t>
  </si>
  <si>
    <t>户</t>
  </si>
  <si>
    <t>车辆加油服务</t>
  </si>
  <si>
    <t>C050302</t>
  </si>
  <si>
    <t>农村生活污水治理设施运行维护管理费、税收分成</t>
  </si>
  <si>
    <t>水污染治理</t>
  </si>
  <si>
    <r>
      <rPr>
        <sz val="10"/>
        <rFont val="宋体"/>
        <charset val="134"/>
      </rPr>
      <t>水污染治理服务</t>
    </r>
    <r>
      <rPr>
        <sz val="10"/>
        <rFont val="Arial"/>
        <charset val="0"/>
      </rPr>
      <t xml:space="preserve">  </t>
    </r>
  </si>
  <si>
    <t>C1602</t>
  </si>
  <si>
    <t>村村通广播维护费</t>
  </si>
  <si>
    <t>C0599</t>
  </si>
  <si>
    <t>表13</t>
  </si>
  <si>
    <t>政府购买服务预算表</t>
  </si>
  <si>
    <t>单位名称（支出项目名称）</t>
  </si>
  <si>
    <t>政府购买服务项目</t>
  </si>
  <si>
    <t>购买
方式</t>
  </si>
  <si>
    <t>一级
目录</t>
  </si>
  <si>
    <t>二级
目录</t>
  </si>
  <si>
    <t>三级
目录</t>
  </si>
  <si>
    <t xml:space="preserve">     项目支出</t>
  </si>
  <si>
    <t>政府履职所需辅助性和技术性服务</t>
  </si>
  <si>
    <t>后勤管理服务</t>
  </si>
  <si>
    <t>安全保卫工作</t>
  </si>
  <si>
    <t>政府采购</t>
  </si>
  <si>
    <t>其他后后勤管理服务</t>
  </si>
  <si>
    <t>社会事务服务事项</t>
  </si>
  <si>
    <t>市政管理类</t>
  </si>
  <si>
    <t>市容环境管理</t>
  </si>
  <si>
    <t>自行采购</t>
  </si>
  <si>
    <t>公共设施维护与管理</t>
  </si>
  <si>
    <t>基本公共服务事项</t>
  </si>
  <si>
    <t>基本医疗卫生</t>
  </si>
  <si>
    <t>突发公共事件卫生应急处置辅助性工作</t>
  </si>
  <si>
    <t>政府组织的重大疾病预防辅助性工作</t>
  </si>
  <si>
    <t>民政类</t>
  </si>
  <si>
    <t>其他民政类服务</t>
  </si>
  <si>
    <t>技术服务事项</t>
  </si>
  <si>
    <t>行业规划</t>
  </si>
  <si>
    <t>政府委托的专项性规划的研究</t>
  </si>
  <si>
    <t>公开招标</t>
  </si>
  <si>
    <t>宣传类</t>
  </si>
  <si>
    <t>工程服务</t>
  </si>
  <si>
    <t>其他政府工程管理服务</t>
  </si>
  <si>
    <t>政府履职所需辅助性和技术性事务</t>
  </si>
  <si>
    <t>其他</t>
  </si>
  <si>
    <t>政府履职所需其他辅助性和技术性服务</t>
  </si>
  <si>
    <t>政府履职所需辅助性和技术性事物</t>
  </si>
  <si>
    <t>政府法律顾问服务</t>
  </si>
  <si>
    <t>教育类</t>
  </si>
  <si>
    <t>其他政府委托的教育服务</t>
  </si>
  <si>
    <t>文化类</t>
  </si>
  <si>
    <t>其他政府委托的文化服务</t>
  </si>
  <si>
    <t>体育类</t>
  </si>
  <si>
    <t>其他政府委托的体育类服务事项</t>
  </si>
  <si>
    <t>基本医疗卫生类</t>
  </si>
  <si>
    <t>其他政府委托的医疗卫生服务</t>
  </si>
  <si>
    <t>其他技术服务事项</t>
  </si>
  <si>
    <t>其他政府委托的宣传服务</t>
  </si>
  <si>
    <t>其他政府社会事务服务事项</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</si>
</sst>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53">
    <font>
      <sz val="11"/>
      <color theme="1"/>
      <name val="宋体"/>
      <charset val="134"/>
      <scheme val="minor"/>
    </font>
    <font>
      <sz val="11"/>
      <color indexed="8"/>
      <name val="宋体"/>
      <charset val="134"/>
    </font>
    <font>
      <sz val="10"/>
      <name val="宋体"/>
      <charset val="134"/>
    </font>
    <font>
      <sz val="12"/>
      <name val="宋体"/>
      <charset val="134"/>
    </font>
    <font>
      <b/>
      <sz val="20"/>
      <name val="宋体"/>
      <charset val="134"/>
    </font>
    <font>
      <sz val="9"/>
      <name val="SimSun"/>
      <charset val="134"/>
    </font>
    <font>
      <sz val="10"/>
      <name val="宋体"/>
      <charset val="134"/>
      <scheme val="minor"/>
    </font>
    <font>
      <b/>
      <sz val="10"/>
      <name val="宋体"/>
      <charset val="134"/>
      <scheme val="minor"/>
    </font>
    <font>
      <sz val="10"/>
      <color indexed="8"/>
      <name val="宋体"/>
      <charset val="134"/>
    </font>
    <font>
      <sz val="10"/>
      <name val="SimSun"/>
      <charset val="134"/>
    </font>
    <font>
      <sz val="11"/>
      <name val="宋体"/>
      <charset val="134"/>
    </font>
    <font>
      <sz val="20"/>
      <color indexed="8"/>
      <name val="宋体"/>
      <charset val="134"/>
    </font>
    <font>
      <sz val="9"/>
      <color indexed="8"/>
      <name val="宋体"/>
      <charset val="134"/>
    </font>
    <font>
      <sz val="9"/>
      <color indexed="8"/>
      <name val="SimSun"/>
      <charset val="134"/>
    </font>
    <font>
      <sz val="9"/>
      <name val="宋体"/>
      <charset val="134"/>
    </font>
    <font>
      <sz val="10"/>
      <name val="Arial"/>
      <charset val="0"/>
    </font>
    <font>
      <sz val="20"/>
      <color indexed="8"/>
      <name val="SimSun"/>
      <charset val="0"/>
    </font>
    <font>
      <sz val="9"/>
      <color indexed="8"/>
      <name val="SimSun"/>
      <charset val="0"/>
    </font>
    <font>
      <sz val="10"/>
      <name val="宋体"/>
      <charset val="0"/>
    </font>
    <font>
      <sz val="12"/>
      <color rgb="FFFF0000"/>
      <name val="宋体"/>
      <charset val="134"/>
    </font>
    <font>
      <b/>
      <sz val="16"/>
      <name val="宋体"/>
      <charset val="134"/>
    </font>
    <font>
      <b/>
      <sz val="12"/>
      <name val="宋体"/>
      <charset val="134"/>
    </font>
    <font>
      <sz val="11"/>
      <color indexed="8"/>
      <name val="SimSun"/>
      <charset val="134"/>
    </font>
    <font>
      <sz val="10"/>
      <color indexed="8"/>
      <name val="SimSun"/>
      <charset val="134"/>
    </font>
    <font>
      <b/>
      <sz val="11"/>
      <color theme="1"/>
      <name val="宋体"/>
      <charset val="134"/>
      <scheme val="minor"/>
    </font>
    <font>
      <b/>
      <sz val="18"/>
      <color theme="1"/>
      <name val="宋体"/>
      <charset val="134"/>
      <scheme val="minor"/>
    </font>
    <font>
      <b/>
      <sz val="19"/>
      <name val="宋体"/>
      <charset val="134"/>
    </font>
    <font>
      <sz val="8"/>
      <name val="宋体"/>
      <charset val="134"/>
    </font>
    <font>
      <b/>
      <sz val="8"/>
      <name val="宋体"/>
      <charset val="134"/>
    </font>
    <font>
      <sz val="7"/>
      <name val="宋体"/>
      <charset val="134"/>
    </font>
    <font>
      <sz val="7"/>
      <name val="SimSun"/>
      <charset val="134"/>
    </font>
    <font>
      <b/>
      <sz val="11"/>
      <color rgb="FFFFFFFF"/>
      <name val="宋体"/>
      <charset val="0"/>
      <scheme val="minor"/>
    </font>
    <font>
      <b/>
      <sz val="18"/>
      <color theme="3"/>
      <name val="宋体"/>
      <charset val="134"/>
      <scheme val="minor"/>
    </font>
    <font>
      <sz val="11"/>
      <color rgb="FF9C0006"/>
      <name val="宋体"/>
      <charset val="0"/>
      <scheme val="minor"/>
    </font>
    <font>
      <b/>
      <sz val="11"/>
      <color rgb="FF3F3F3F"/>
      <name val="宋体"/>
      <charset val="0"/>
      <scheme val="minor"/>
    </font>
    <font>
      <sz val="11"/>
      <color rgb="FF3F3F76"/>
      <name val="宋体"/>
      <charset val="0"/>
      <scheme val="minor"/>
    </font>
    <font>
      <sz val="11"/>
      <color theme="1"/>
      <name val="宋体"/>
      <charset val="0"/>
      <scheme val="minor"/>
    </font>
    <font>
      <u/>
      <sz val="11"/>
      <color rgb="FF800080"/>
      <name val="宋体"/>
      <charset val="0"/>
      <scheme val="minor"/>
    </font>
    <font>
      <sz val="11"/>
      <color theme="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rgb="FF006100"/>
      <name val="宋体"/>
      <charset val="0"/>
      <scheme val="minor"/>
    </font>
    <font>
      <sz val="10"/>
      <name val="Arial"/>
      <charset val="134"/>
    </font>
    <font>
      <sz val="11"/>
      <color rgb="FF9C650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sz val="12"/>
      <name val="Times New Roman"/>
      <charset val="134"/>
    </font>
    <font>
      <b/>
      <sz val="11"/>
      <color theme="1"/>
      <name val="宋体"/>
      <charset val="0"/>
      <scheme val="minor"/>
    </font>
    <font>
      <sz val="11"/>
      <color rgb="FFFA7D00"/>
      <name val="宋体"/>
      <charset val="0"/>
      <scheme val="minor"/>
    </font>
    <font>
      <i/>
      <sz val="11"/>
      <color rgb="FF7F7F7F"/>
      <name val="宋体"/>
      <charset val="0"/>
      <scheme val="minor"/>
    </font>
    <font>
      <sz val="10"/>
      <color indexed="8"/>
      <name val="Arial"/>
      <charset val="134"/>
    </font>
  </fonts>
  <fills count="34">
    <fill>
      <patternFill patternType="none"/>
    </fill>
    <fill>
      <patternFill patternType="gray125"/>
    </fill>
    <fill>
      <patternFill patternType="solid">
        <fgColor indexed="9"/>
        <bgColor indexed="9"/>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theme="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s>
  <borders count="3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8"/>
      </left>
      <right style="thin">
        <color rgb="FF000000"/>
      </right>
      <top style="thin">
        <color rgb="FF000000"/>
      </top>
      <bottom style="thin">
        <color rgb="FF000000"/>
      </bottom>
      <diagonal/>
    </border>
    <border>
      <left style="thin">
        <color auto="1"/>
      </left>
      <right style="thin">
        <color auto="1"/>
      </right>
      <top style="thin">
        <color rgb="FF000000"/>
      </top>
      <bottom style="thin">
        <color rgb="FF000000"/>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auto="1"/>
      </right>
      <top style="thin">
        <color auto="1"/>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diagonal/>
    </border>
    <border>
      <left/>
      <right style="thin">
        <color indexed="8"/>
      </right>
      <top style="thin">
        <color indexed="8"/>
      </top>
      <bottom/>
      <diagonal/>
    </border>
    <border>
      <left/>
      <right/>
      <top/>
      <bottom style="thin">
        <color indexed="8"/>
      </bottom>
      <diagonal/>
    </border>
    <border>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54">
    <xf numFmtId="0" fontId="0" fillId="0" borderId="0"/>
    <xf numFmtId="42" fontId="0" fillId="0" borderId="0" applyFont="0" applyFill="0" applyBorder="0" applyAlignment="0" applyProtection="0">
      <alignment vertical="center"/>
    </xf>
    <xf numFmtId="0" fontId="36" fillId="13" borderId="0" applyNumberFormat="0" applyBorder="0" applyAlignment="0" applyProtection="0">
      <alignment vertical="center"/>
    </xf>
    <xf numFmtId="0" fontId="35" fillId="6" borderId="2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6" fillId="10" borderId="0" applyNumberFormat="0" applyBorder="0" applyAlignment="0" applyProtection="0">
      <alignment vertical="center"/>
    </xf>
    <xf numFmtId="0" fontId="33" fillId="4" borderId="0" applyNumberFormat="0" applyBorder="0" applyAlignment="0" applyProtection="0">
      <alignment vertical="center"/>
    </xf>
    <xf numFmtId="43" fontId="0" fillId="0" borderId="0" applyFont="0" applyFill="0" applyBorder="0" applyAlignment="0" applyProtection="0">
      <alignment vertical="center"/>
    </xf>
    <xf numFmtId="0" fontId="38" fillId="16"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0" fillId="18" borderId="30" applyNumberFormat="0" applyFont="0" applyAlignment="0" applyProtection="0">
      <alignment vertical="center"/>
    </xf>
    <xf numFmtId="0" fontId="38" fillId="20"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xf numFmtId="0" fontId="32"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40" fillId="0" borderId="29" applyNumberFormat="0" applyFill="0" applyAlignment="0" applyProtection="0">
      <alignment vertical="center"/>
    </xf>
    <xf numFmtId="0" fontId="45" fillId="0" borderId="29" applyNumberFormat="0" applyFill="0" applyAlignment="0" applyProtection="0">
      <alignment vertical="center"/>
    </xf>
    <xf numFmtId="0" fontId="38" fillId="27" borderId="0" applyNumberFormat="0" applyBorder="0" applyAlignment="0" applyProtection="0">
      <alignment vertical="center"/>
    </xf>
    <xf numFmtId="0" fontId="46" fillId="0" borderId="31" applyNumberFormat="0" applyFill="0" applyAlignment="0" applyProtection="0">
      <alignment vertical="center"/>
    </xf>
    <xf numFmtId="0" fontId="38" fillId="9" borderId="0" applyNumberFormat="0" applyBorder="0" applyAlignment="0" applyProtection="0">
      <alignment vertical="center"/>
    </xf>
    <xf numFmtId="0" fontId="34" fillId="5" borderId="27" applyNumberFormat="0" applyAlignment="0" applyProtection="0">
      <alignment vertical="center"/>
    </xf>
    <xf numFmtId="0" fontId="39" fillId="5" borderId="28" applyNumberFormat="0" applyAlignment="0" applyProtection="0">
      <alignment vertical="center"/>
    </xf>
    <xf numFmtId="0" fontId="31" fillId="3" borderId="26" applyNumberFormat="0" applyAlignment="0" applyProtection="0">
      <alignment vertical="center"/>
    </xf>
    <xf numFmtId="0" fontId="36" fillId="15" borderId="0" applyNumberFormat="0" applyBorder="0" applyAlignment="0" applyProtection="0">
      <alignment vertical="center"/>
    </xf>
    <xf numFmtId="0" fontId="38" fillId="24" borderId="0" applyNumberFormat="0" applyBorder="0" applyAlignment="0" applyProtection="0">
      <alignment vertical="center"/>
    </xf>
    <xf numFmtId="0" fontId="50" fillId="0" borderId="33" applyNumberFormat="0" applyFill="0" applyAlignment="0" applyProtection="0">
      <alignment vertical="center"/>
    </xf>
    <xf numFmtId="0" fontId="49" fillId="0" borderId="32" applyNumberFormat="0" applyFill="0" applyAlignment="0" applyProtection="0">
      <alignment vertical="center"/>
    </xf>
    <xf numFmtId="0" fontId="42" fillId="17" borderId="0" applyNumberFormat="0" applyBorder="0" applyAlignment="0" applyProtection="0">
      <alignment vertical="center"/>
    </xf>
    <xf numFmtId="0" fontId="44" fillId="21" borderId="0" applyNumberFormat="0" applyBorder="0" applyAlignment="0" applyProtection="0">
      <alignment vertical="center"/>
    </xf>
    <xf numFmtId="0" fontId="36" fillId="12" borderId="0" applyNumberFormat="0" applyBorder="0" applyAlignment="0" applyProtection="0">
      <alignment vertical="center"/>
    </xf>
    <xf numFmtId="0" fontId="38" fillId="22" borderId="0" applyNumberFormat="0" applyBorder="0" applyAlignment="0" applyProtection="0">
      <alignment vertical="center"/>
    </xf>
    <xf numFmtId="0" fontId="36" fillId="7" borderId="0" applyNumberFormat="0" applyBorder="0" applyAlignment="0" applyProtection="0">
      <alignment vertical="center"/>
    </xf>
    <xf numFmtId="0" fontId="36" fillId="26" borderId="0" applyNumberFormat="0" applyBorder="0" applyAlignment="0" applyProtection="0">
      <alignment vertical="center"/>
    </xf>
    <xf numFmtId="0" fontId="36" fillId="30" borderId="0" applyNumberFormat="0" applyBorder="0" applyAlignment="0" applyProtection="0">
      <alignment vertical="center"/>
    </xf>
    <xf numFmtId="0" fontId="36" fillId="23" borderId="0" applyNumberFormat="0" applyBorder="0" applyAlignment="0" applyProtection="0">
      <alignment vertical="center"/>
    </xf>
    <xf numFmtId="0" fontId="38" fillId="29" borderId="0" applyNumberFormat="0" applyBorder="0" applyAlignment="0" applyProtection="0">
      <alignment vertical="center"/>
    </xf>
    <xf numFmtId="0" fontId="38" fillId="8" borderId="0" applyNumberFormat="0" applyBorder="0" applyAlignment="0" applyProtection="0">
      <alignment vertical="center"/>
    </xf>
    <xf numFmtId="0" fontId="36" fillId="28" borderId="0" applyNumberFormat="0" applyBorder="0" applyAlignment="0" applyProtection="0">
      <alignment vertical="center"/>
    </xf>
    <xf numFmtId="0" fontId="36" fillId="33" borderId="0" applyNumberFormat="0" applyBorder="0" applyAlignment="0" applyProtection="0">
      <alignment vertical="center"/>
    </xf>
    <xf numFmtId="0" fontId="38" fillId="32" borderId="0" applyNumberFormat="0" applyBorder="0" applyAlignment="0" applyProtection="0">
      <alignment vertical="center"/>
    </xf>
    <xf numFmtId="0" fontId="10" fillId="0" borderId="0"/>
    <xf numFmtId="0" fontId="36" fillId="25" borderId="0" applyNumberFormat="0" applyBorder="0" applyAlignment="0" applyProtection="0">
      <alignment vertical="center"/>
    </xf>
    <xf numFmtId="0" fontId="38" fillId="19" borderId="0" applyNumberFormat="0" applyBorder="0" applyAlignment="0" applyProtection="0">
      <alignment vertical="center"/>
    </xf>
    <xf numFmtId="0" fontId="38" fillId="31" borderId="0" applyNumberFormat="0" applyBorder="0" applyAlignment="0" applyProtection="0">
      <alignment vertical="center"/>
    </xf>
    <xf numFmtId="0" fontId="36" fillId="11" borderId="0" applyNumberFormat="0" applyBorder="0" applyAlignment="0" applyProtection="0">
      <alignment vertical="center"/>
    </xf>
    <xf numFmtId="0" fontId="38" fillId="14" borderId="0" applyNumberFormat="0" applyBorder="0" applyAlignment="0" applyProtection="0">
      <alignment vertical="center"/>
    </xf>
    <xf numFmtId="0" fontId="3" fillId="0" borderId="0"/>
    <xf numFmtId="0" fontId="3" fillId="0" borderId="0">
      <alignment vertical="center"/>
    </xf>
    <xf numFmtId="0" fontId="43" fillId="0" borderId="0" applyNumberFormat="0" applyFont="0" applyFill="0" applyBorder="0" applyAlignment="0" applyProtection="0"/>
  </cellStyleXfs>
  <cellXfs count="176">
    <xf numFmtId="0" fontId="0" fillId="0" borderId="0" xfId="0"/>
    <xf numFmtId="0" fontId="1" fillId="0" borderId="0" xfId="0" applyFont="1" applyFill="1" applyBorder="1" applyAlignment="1">
      <alignment vertical="center"/>
    </xf>
    <xf numFmtId="0" fontId="2" fillId="2" borderId="0" xfId="0" applyFont="1" applyFill="1" applyBorder="1" applyAlignment="1">
      <alignment horizontal="left"/>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2" borderId="0" xfId="0" applyFont="1" applyFill="1" applyBorder="1" applyAlignment="1">
      <alignment horizontal="right" vertical="center"/>
    </xf>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4" xfId="0" applyFont="1" applyFill="1" applyBorder="1" applyAlignment="1">
      <alignment vertical="center"/>
    </xf>
    <xf numFmtId="176" fontId="8" fillId="0" borderId="4" xfId="0" applyNumberFormat="1" applyFont="1" applyFill="1" applyBorder="1" applyAlignment="1">
      <alignment horizontal="right" vertical="center"/>
    </xf>
    <xf numFmtId="0" fontId="7" fillId="0" borderId="1"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6" xfId="0" applyNumberFormat="1" applyFont="1" applyFill="1" applyBorder="1" applyAlignment="1" applyProtection="1">
      <alignment horizontal="center" vertical="center" wrapText="1"/>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8" fillId="0" borderId="4" xfId="0" applyFont="1" applyFill="1" applyBorder="1" applyAlignment="1">
      <alignment vertical="center"/>
    </xf>
    <xf numFmtId="0" fontId="9" fillId="0" borderId="6" xfId="0" applyNumberFormat="1" applyFont="1" applyFill="1" applyBorder="1" applyAlignment="1" applyProtection="1">
      <alignment horizontal="center" vertical="center" wrapText="1"/>
    </xf>
    <xf numFmtId="0" fontId="2" fillId="0" borderId="6"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9" fillId="0" borderId="4"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9" fillId="0" borderId="12"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2" borderId="15" xfId="0" applyFont="1" applyFill="1" applyBorder="1" applyAlignment="1">
      <alignment horizontal="right" vertical="center"/>
    </xf>
    <xf numFmtId="0" fontId="2" fillId="0" borderId="1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176" fontId="8" fillId="0" borderId="17" xfId="0" applyNumberFormat="1" applyFont="1" applyFill="1" applyBorder="1" applyAlignment="1">
      <alignment horizontal="right" vertical="center"/>
    </xf>
    <xf numFmtId="176" fontId="8" fillId="0" borderId="9" xfId="0" applyNumberFormat="1" applyFont="1" applyFill="1" applyBorder="1" applyAlignment="1">
      <alignment horizontal="right" vertical="center"/>
    </xf>
    <xf numFmtId="176" fontId="8" fillId="0" borderId="18" xfId="0" applyNumberFormat="1" applyFont="1" applyFill="1" applyBorder="1" applyAlignment="1">
      <alignment horizontal="right" vertical="center"/>
    </xf>
    <xf numFmtId="0" fontId="2" fillId="2" borderId="0" xfId="0" applyFont="1" applyFill="1" applyBorder="1" applyAlignment="1">
      <alignment horizontal="right" vertical="center"/>
    </xf>
    <xf numFmtId="0" fontId="10" fillId="0" borderId="0" xfId="45" applyNumberFormat="1" applyFont="1" applyFill="1" applyBorder="1" applyAlignment="1" applyProtection="1"/>
    <xf numFmtId="0" fontId="10" fillId="0" borderId="0" xfId="45"/>
    <xf numFmtId="0" fontId="11" fillId="0" borderId="0" xfId="45" applyFont="1" applyBorder="1" applyAlignment="1">
      <alignment horizontal="center" vertical="center"/>
    </xf>
    <xf numFmtId="0" fontId="12" fillId="0" borderId="0" xfId="45" applyFont="1" applyBorder="1" applyAlignment="1">
      <alignment horizontal="left" vertical="center"/>
    </xf>
    <xf numFmtId="0" fontId="13" fillId="0" borderId="1" xfId="45" applyFont="1" applyBorder="1" applyAlignment="1">
      <alignment horizontal="center" vertical="center" wrapText="1"/>
    </xf>
    <xf numFmtId="0" fontId="8" fillId="0" borderId="1" xfId="45" applyFont="1" applyBorder="1" applyAlignment="1">
      <alignment horizontal="center" vertical="center"/>
    </xf>
    <xf numFmtId="0" fontId="8" fillId="0" borderId="1" xfId="45" applyFont="1" applyBorder="1" applyAlignment="1">
      <alignment horizontal="center" vertical="center" wrapText="1"/>
    </xf>
    <xf numFmtId="0" fontId="9" fillId="0" borderId="19" xfId="0" applyNumberFormat="1" applyFont="1" applyFill="1" applyBorder="1" applyAlignment="1" applyProtection="1">
      <alignment horizontal="center" vertical="center" wrapText="1"/>
    </xf>
    <xf numFmtId="176" fontId="9" fillId="0" borderId="19" xfId="0" applyNumberFormat="1" applyFont="1" applyFill="1" applyBorder="1" applyAlignment="1" applyProtection="1">
      <alignment horizontal="center" vertical="center" wrapText="1"/>
    </xf>
    <xf numFmtId="0" fontId="9" fillId="0" borderId="19" xfId="0" applyNumberFormat="1" applyFont="1" applyFill="1" applyBorder="1" applyAlignment="1" applyProtection="1">
      <alignment horizontal="left" vertical="center" wrapText="1"/>
    </xf>
    <xf numFmtId="0" fontId="2" fillId="0" borderId="19" xfId="0" applyNumberFormat="1"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19" xfId="0" applyNumberFormat="1" applyFont="1" applyFill="1" applyBorder="1" applyAlignment="1" applyProtection="1">
      <alignment horizontal="center" vertical="center"/>
    </xf>
    <xf numFmtId="0" fontId="5" fillId="0" borderId="19" xfId="0" applyNumberFormat="1" applyFont="1" applyFill="1" applyBorder="1" applyAlignment="1" applyProtection="1">
      <alignment horizontal="center" vertical="center" wrapText="1"/>
    </xf>
    <xf numFmtId="0" fontId="5" fillId="0" borderId="19"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0" fillId="0" borderId="0" xfId="45" applyAlignment="1">
      <alignment horizontal="right"/>
    </xf>
    <xf numFmtId="0" fontId="8" fillId="0" borderId="0" xfId="45" applyFont="1" applyBorder="1" applyAlignment="1">
      <alignment horizontal="left" vertical="center"/>
    </xf>
    <xf numFmtId="43" fontId="2" fillId="0" borderId="19" xfId="0" applyNumberFormat="1" applyFont="1" applyFill="1" applyBorder="1" applyAlignment="1" applyProtection="1">
      <alignment horizontal="center" vertical="center" wrapText="1"/>
    </xf>
    <xf numFmtId="43" fontId="2" fillId="0" borderId="19" xfId="0" applyNumberFormat="1" applyFont="1" applyFill="1" applyBorder="1" applyAlignment="1" applyProtection="1">
      <alignment vertical="center" wrapText="1"/>
    </xf>
    <xf numFmtId="43" fontId="2" fillId="0" borderId="19" xfId="0" applyNumberFormat="1" applyFont="1" applyFill="1" applyBorder="1" applyAlignment="1" applyProtection="1">
      <alignment horizontal="center" vertical="center"/>
    </xf>
    <xf numFmtId="43" fontId="2" fillId="0" borderId="19" xfId="0" applyNumberFormat="1" applyFont="1" applyFill="1" applyBorder="1" applyAlignment="1">
      <alignment horizontal="center" vertical="center"/>
    </xf>
    <xf numFmtId="43" fontId="2" fillId="0" borderId="19" xfId="0" applyNumberFormat="1" applyFont="1" applyFill="1" applyBorder="1" applyAlignment="1">
      <alignment horizontal="center" vertical="center" wrapText="1"/>
    </xf>
    <xf numFmtId="0" fontId="9" fillId="0" borderId="19" xfId="0" applyFont="1" applyFill="1" applyBorder="1" applyAlignment="1">
      <alignment horizontal="center" vertical="center" wrapText="1"/>
    </xf>
    <xf numFmtId="0" fontId="6" fillId="0" borderId="19" xfId="0" applyNumberFormat="1" applyFont="1" applyFill="1" applyBorder="1" applyAlignment="1" applyProtection="1">
      <alignment horizontal="center" vertical="center" wrapText="1"/>
    </xf>
    <xf numFmtId="0" fontId="14" fillId="0" borderId="19" xfId="0" applyNumberFormat="1" applyFont="1" applyFill="1" applyBorder="1" applyAlignment="1" applyProtection="1">
      <alignment horizontal="center" vertical="center" wrapText="1"/>
    </xf>
    <xf numFmtId="0" fontId="2" fillId="0" borderId="19" xfId="0" applyNumberFormat="1" applyFont="1" applyFill="1" applyBorder="1" applyAlignment="1" applyProtection="1">
      <alignment horizontal="center" vertical="center" wrapText="1"/>
    </xf>
    <xf numFmtId="0" fontId="2" fillId="0" borderId="19" xfId="0" applyNumberFormat="1" applyFont="1" applyFill="1" applyBorder="1" applyAlignment="1">
      <alignment horizontal="center" vertical="center" wrapText="1"/>
    </xf>
    <xf numFmtId="0" fontId="2" fillId="0" borderId="19" xfId="0" applyFont="1" applyFill="1" applyBorder="1" applyAlignment="1">
      <alignment horizontal="center" vertical="center"/>
    </xf>
    <xf numFmtId="0" fontId="10" fillId="0" borderId="0" xfId="0" applyFont="1" applyFill="1" applyBorder="1" applyAlignment="1"/>
    <xf numFmtId="43" fontId="2" fillId="0" borderId="19" xfId="0" applyNumberFormat="1" applyFont="1" applyFill="1" applyBorder="1" applyAlignment="1">
      <alignment horizontal="right" vertical="center"/>
    </xf>
    <xf numFmtId="0" fontId="15" fillId="0" borderId="0" xfId="0" applyFont="1" applyFill="1" applyBorder="1" applyAlignment="1"/>
    <xf numFmtId="0" fontId="16" fillId="0" borderId="0" xfId="0" applyNumberFormat="1" applyFont="1" applyFill="1" applyBorder="1" applyAlignment="1">
      <alignment horizontal="center" vertical="center" wrapText="1"/>
    </xf>
    <xf numFmtId="0" fontId="17" fillId="0" borderId="0" xfId="0" applyNumberFormat="1" applyFont="1" applyFill="1" applyBorder="1" applyAlignment="1">
      <alignment vertical="center" wrapText="1"/>
    </xf>
    <xf numFmtId="0" fontId="17" fillId="0" borderId="1"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1" xfId="0" applyNumberFormat="1" applyFont="1" applyFill="1" applyBorder="1" applyAlignment="1">
      <alignment vertical="center" wrapText="1"/>
    </xf>
    <xf numFmtId="4" fontId="13" fillId="0" borderId="1" xfId="0" applyNumberFormat="1" applyFont="1" applyFill="1" applyBorder="1" applyAlignment="1">
      <alignment horizontal="right"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vertical="center" wrapText="1"/>
    </xf>
    <xf numFmtId="0" fontId="13" fillId="0" borderId="1" xfId="0" applyNumberFormat="1" applyFont="1" applyFill="1" applyBorder="1" applyAlignment="1">
      <alignment horizontal="left" vertical="center" wrapText="1"/>
    </xf>
    <xf numFmtId="0" fontId="18" fillId="0" borderId="0" xfId="0" applyFont="1" applyFill="1" applyBorder="1" applyAlignment="1">
      <alignment horizontal="right" vertical="center"/>
    </xf>
    <xf numFmtId="0" fontId="17" fillId="0" borderId="0" xfId="0" applyNumberFormat="1" applyFont="1" applyFill="1" applyBorder="1" applyAlignment="1">
      <alignment horizontal="right" vertical="center" wrapText="1"/>
    </xf>
    <xf numFmtId="0" fontId="17" fillId="0" borderId="12" xfId="0" applyNumberFormat="1" applyFont="1" applyFill="1" applyBorder="1" applyAlignment="1">
      <alignment horizontal="center" vertical="center" wrapText="1"/>
    </xf>
    <xf numFmtId="0" fontId="3" fillId="0" borderId="0" xfId="51" applyFont="1" applyAlignment="1">
      <alignment wrapText="1"/>
    </xf>
    <xf numFmtId="0" fontId="3" fillId="0" borderId="0" xfId="51" applyFont="1" applyFill="1" applyAlignment="1">
      <alignment vertical="center"/>
    </xf>
    <xf numFmtId="0" fontId="3" fillId="0" borderId="0" xfId="52" applyFont="1" applyFill="1" applyAlignment="1">
      <alignment vertical="center"/>
    </xf>
    <xf numFmtId="0" fontId="19" fillId="0" borderId="0" xfId="52" applyFont="1" applyFill="1" applyAlignment="1">
      <alignment vertical="center"/>
    </xf>
    <xf numFmtId="0" fontId="3" fillId="0" borderId="0" xfId="52" applyFont="1" applyFill="1" applyAlignment="1">
      <alignment horizontal="center" vertical="center"/>
    </xf>
    <xf numFmtId="0" fontId="3" fillId="0" borderId="0" xfId="51" applyFont="1" applyAlignment="1">
      <alignment vertical="center"/>
    </xf>
    <xf numFmtId="0" fontId="20" fillId="0" borderId="0" xfId="52" applyFont="1" applyFill="1" applyAlignment="1">
      <alignment horizontal="center" vertical="center" wrapText="1"/>
    </xf>
    <xf numFmtId="0" fontId="3" fillId="0" borderId="0" xfId="52" applyFont="1" applyFill="1" applyAlignment="1">
      <alignment horizontal="left" wrapText="1"/>
    </xf>
    <xf numFmtId="0" fontId="3" fillId="0" borderId="0" xfId="52" applyFont="1" applyFill="1" applyAlignment="1">
      <alignment wrapText="1"/>
    </xf>
    <xf numFmtId="0" fontId="21" fillId="0" borderId="4" xfId="52" applyNumberFormat="1" applyFont="1" applyFill="1" applyBorder="1" applyAlignment="1">
      <alignment horizontal="center" vertical="center" wrapText="1"/>
    </xf>
    <xf numFmtId="0" fontId="21" fillId="0" borderId="4" xfId="52" applyFont="1" applyFill="1" applyBorder="1" applyAlignment="1">
      <alignment horizontal="center" vertical="center" wrapText="1"/>
    </xf>
    <xf numFmtId="0" fontId="3" fillId="0" borderId="4" xfId="52" applyFont="1" applyFill="1" applyBorder="1" applyAlignment="1">
      <alignment horizontal="center" vertical="center" wrapText="1"/>
    </xf>
    <xf numFmtId="0" fontId="22" fillId="0" borderId="1" xfId="0" applyNumberFormat="1" applyFont="1" applyFill="1" applyBorder="1" applyAlignment="1">
      <alignment vertical="center" wrapText="1"/>
    </xf>
    <xf numFmtId="4" fontId="22" fillId="0" borderId="1" xfId="0" applyNumberFormat="1" applyFont="1" applyFill="1" applyBorder="1" applyAlignment="1">
      <alignment horizontal="right" vertical="center" wrapText="1"/>
    </xf>
    <xf numFmtId="0" fontId="22" fillId="0" borderId="1" xfId="0" applyNumberFormat="1" applyFont="1" applyFill="1" applyBorder="1" applyAlignment="1">
      <alignment horizontal="center" vertical="center" wrapText="1"/>
    </xf>
    <xf numFmtId="0" fontId="3" fillId="0" borderId="0" xfId="52" applyFont="1" applyFill="1" applyAlignment="1">
      <alignment horizontal="right" vertical="center"/>
    </xf>
    <xf numFmtId="0" fontId="3" fillId="0" borderId="0" xfId="52" applyFont="1" applyFill="1" applyAlignment="1">
      <alignment horizontal="right" wrapText="1"/>
    </xf>
    <xf numFmtId="0" fontId="23" fillId="0" borderId="1" xfId="0" applyNumberFormat="1" applyFont="1" applyFill="1" applyBorder="1" applyAlignment="1">
      <alignment vertical="center" wrapText="1"/>
    </xf>
    <xf numFmtId="0" fontId="23" fillId="0" borderId="1" xfId="0" applyNumberFormat="1" applyFont="1" applyFill="1" applyBorder="1" applyAlignment="1">
      <alignment horizontal="left" vertical="center" wrapText="1"/>
    </xf>
    <xf numFmtId="0" fontId="24" fillId="0" borderId="0" xfId="0" applyFont="1" applyAlignment="1">
      <alignment horizontal="center" vertical="center" wrapText="1"/>
    </xf>
    <xf numFmtId="49" fontId="0" fillId="0" borderId="0" xfId="0" applyNumberFormat="1" applyAlignment="1">
      <alignment horizontal="left" vertical="center"/>
    </xf>
    <xf numFmtId="0" fontId="0" fillId="0" borderId="0" xfId="0" applyAlignment="1">
      <alignment horizontal="left" vertical="center"/>
    </xf>
    <xf numFmtId="0" fontId="0" fillId="0" borderId="0" xfId="0" applyAlignment="1">
      <alignment vertical="center"/>
    </xf>
    <xf numFmtId="49" fontId="0" fillId="0" borderId="0" xfId="0" applyNumberFormat="1" applyAlignment="1">
      <alignment vertical="center"/>
    </xf>
    <xf numFmtId="0" fontId="0" fillId="0" borderId="0" xfId="0" applyAlignment="1">
      <alignment horizontal="right" vertical="center"/>
    </xf>
    <xf numFmtId="0" fontId="25" fillId="0" borderId="0" xfId="0" applyFont="1" applyAlignment="1">
      <alignment horizontal="center" vertical="center"/>
    </xf>
    <xf numFmtId="49" fontId="0" fillId="0" borderId="20" xfId="0" applyNumberFormat="1" applyBorder="1" applyAlignment="1">
      <alignment vertical="center"/>
    </xf>
    <xf numFmtId="0" fontId="0" fillId="0" borderId="20" xfId="0" applyBorder="1" applyAlignment="1">
      <alignment vertical="center"/>
    </xf>
    <xf numFmtId="0" fontId="0" fillId="0" borderId="20" xfId="0" applyBorder="1" applyAlignment="1">
      <alignment horizontal="right" vertical="center"/>
    </xf>
    <xf numFmtId="0" fontId="24"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4" xfId="0" applyFont="1" applyBorder="1" applyAlignment="1">
      <alignment vertical="center" wrapText="1"/>
    </xf>
    <xf numFmtId="0" fontId="24" fillId="0" borderId="13" xfId="0" applyFont="1" applyBorder="1" applyAlignment="1">
      <alignment horizontal="center" vertical="center" wrapText="1"/>
    </xf>
    <xf numFmtId="0" fontId="22" fillId="0" borderId="1" xfId="0" applyNumberFormat="1" applyFont="1" applyFill="1" applyBorder="1" applyAlignment="1">
      <alignment horizontal="left" vertical="center" wrapText="1"/>
    </xf>
    <xf numFmtId="0" fontId="24" fillId="0" borderId="0" xfId="0" applyFont="1" applyAlignment="1">
      <alignment horizontal="center" vertical="center"/>
    </xf>
    <xf numFmtId="0" fontId="24" fillId="0" borderId="4" xfId="0" applyFont="1" applyBorder="1" applyAlignment="1">
      <alignment horizontal="center" vertical="center"/>
    </xf>
    <xf numFmtId="0" fontId="0" fillId="0" borderId="4" xfId="0" applyBorder="1" applyAlignment="1">
      <alignment vertical="center"/>
    </xf>
    <xf numFmtId="0" fontId="24" fillId="0" borderId="0" xfId="0" applyFont="1" applyAlignment="1">
      <alignment vertical="center"/>
    </xf>
    <xf numFmtId="0" fontId="0" fillId="0" borderId="0" xfId="0" applyAlignment="1">
      <alignment horizontal="center" vertical="center"/>
    </xf>
    <xf numFmtId="0" fontId="24" fillId="0" borderId="4" xfId="0" applyNumberFormat="1" applyFont="1" applyBorder="1" applyAlignment="1">
      <alignment horizontal="center" vertical="center"/>
    </xf>
    <xf numFmtId="0" fontId="24" fillId="0" borderId="17" xfId="0" applyFont="1" applyBorder="1" applyAlignment="1">
      <alignment horizontal="center" vertical="center"/>
    </xf>
    <xf numFmtId="0" fontId="24" fillId="0" borderId="18" xfId="0" applyFont="1" applyBorder="1" applyAlignment="1">
      <alignment horizontal="center" vertical="center"/>
    </xf>
    <xf numFmtId="0" fontId="24" fillId="0" borderId="9" xfId="0" applyFont="1" applyBorder="1" applyAlignment="1">
      <alignment horizontal="center" vertical="center"/>
    </xf>
    <xf numFmtId="0" fontId="2" fillId="0" borderId="0"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2" fillId="0" borderId="15" xfId="0" applyFont="1" applyFill="1" applyBorder="1" applyAlignment="1">
      <alignment horizontal="right" vertical="center" wrapText="1"/>
    </xf>
    <xf numFmtId="0" fontId="9"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4" fontId="12" fillId="0" borderId="1" xfId="0" applyNumberFormat="1" applyFont="1" applyFill="1" applyBorder="1" applyAlignment="1">
      <alignment horizontal="right" vertical="center"/>
    </xf>
    <xf numFmtId="4" fontId="29" fillId="0" borderId="1" xfId="0" applyNumberFormat="1" applyFont="1" applyFill="1" applyBorder="1" applyAlignment="1">
      <alignment horizontal="right" vertical="center" wrapText="1"/>
    </xf>
    <xf numFmtId="4" fontId="30" fillId="0" borderId="1" xfId="0" applyNumberFormat="1" applyFont="1" applyFill="1" applyBorder="1" applyAlignment="1">
      <alignment horizontal="right" vertical="center" wrapText="1"/>
    </xf>
    <xf numFmtId="0" fontId="12" fillId="0" borderId="1" xfId="0" applyNumberFormat="1" applyFont="1" applyFill="1" applyBorder="1" applyAlignment="1">
      <alignment horizontal="left" vertical="center"/>
    </xf>
    <xf numFmtId="0" fontId="12" fillId="0" borderId="1"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30" fillId="0" borderId="1" xfId="0" applyFont="1" applyFill="1" applyBorder="1" applyAlignment="1">
      <alignment vertical="center" wrapText="1"/>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13" xfId="0" applyFont="1" applyBorder="1" applyAlignment="1">
      <alignment vertical="center" wrapText="1"/>
    </xf>
    <xf numFmtId="0" fontId="22" fillId="0" borderId="1" xfId="0" applyNumberFormat="1" applyFont="1" applyFill="1" applyBorder="1" applyAlignment="1">
      <alignment horizontal="left" vertical="center" shrinkToFit="1"/>
    </xf>
    <xf numFmtId="0" fontId="0" fillId="0" borderId="0" xfId="0" applyFill="1" applyAlignment="1">
      <alignment vertical="center"/>
    </xf>
    <xf numFmtId="0" fontId="0" fillId="0" borderId="4" xfId="0" applyFont="1" applyBorder="1" applyAlignment="1">
      <alignment vertical="center"/>
    </xf>
    <xf numFmtId="0" fontId="0" fillId="0" borderId="4" xfId="0" applyNumberFormat="1" applyBorder="1" applyAlignment="1">
      <alignment vertical="center" shrinkToFit="1"/>
    </xf>
    <xf numFmtId="0" fontId="0" fillId="0" borderId="4" xfId="0" applyFill="1" applyBorder="1" applyAlignment="1">
      <alignment horizontal="center" vertical="center"/>
    </xf>
    <xf numFmtId="0" fontId="0" fillId="0" borderId="4" xfId="0" applyFont="1" applyFill="1" applyBorder="1" applyAlignment="1">
      <alignment vertical="center"/>
    </xf>
    <xf numFmtId="0" fontId="0" fillId="0" borderId="4" xfId="0" applyBorder="1" applyAlignment="1">
      <alignment horizontal="center" vertical="center"/>
    </xf>
    <xf numFmtId="49" fontId="24" fillId="0" borderId="4" xfId="0" applyNumberFormat="1" applyFont="1" applyBorder="1" applyAlignment="1">
      <alignment horizontal="center" vertical="center" wrapText="1"/>
    </xf>
    <xf numFmtId="49" fontId="24" fillId="0" borderId="4" xfId="0" applyNumberFormat="1" applyFont="1" applyBorder="1" applyAlignment="1">
      <alignment vertical="center"/>
    </xf>
    <xf numFmtId="0" fontId="24" fillId="0" borderId="4" xfId="0" applyFont="1" applyBorder="1" applyAlignment="1">
      <alignment vertical="center"/>
    </xf>
    <xf numFmtId="0" fontId="24" fillId="0" borderId="25" xfId="0" applyFont="1" applyBorder="1" applyAlignment="1">
      <alignment horizontal="center" vertical="center" wrapText="1"/>
    </xf>
    <xf numFmtId="0" fontId="0" fillId="0" borderId="4" xfId="0" applyFill="1" applyBorder="1" applyAlignme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_ET_STYLE_NoName_00_"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zoomScale="80" zoomScaleNormal="80" topLeftCell="A5" workbookViewId="0">
      <selection activeCell="C14" sqref="C14"/>
    </sheetView>
  </sheetViews>
  <sheetFormatPr defaultColWidth="9" defaultRowHeight="13.5" outlineLevelCol="3"/>
  <cols>
    <col min="1" max="1" width="23.5" style="123" customWidth="1"/>
    <col min="2" max="2" width="16.25" style="123" customWidth="1"/>
    <col min="3" max="3" width="27.625" style="123" customWidth="1"/>
    <col min="4" max="4" width="16.75" style="123" customWidth="1"/>
    <col min="5" max="16384" width="9" style="123"/>
  </cols>
  <sheetData>
    <row r="1" ht="19.5" customHeight="1" spans="4:4">
      <c r="D1" s="125" t="s">
        <v>0</v>
      </c>
    </row>
    <row r="2" ht="33.75" customHeight="1" spans="1:4">
      <c r="A2" s="126" t="s">
        <v>1</v>
      </c>
      <c r="B2" s="126"/>
      <c r="C2" s="126"/>
      <c r="D2" s="126"/>
    </row>
    <row r="3" ht="22.5" customHeight="1" spans="1:4">
      <c r="A3" s="123" t="s">
        <v>2</v>
      </c>
      <c r="D3" s="125" t="s">
        <v>3</v>
      </c>
    </row>
    <row r="4" s="140" customFormat="1" ht="22.5" customHeight="1" spans="1:4">
      <c r="A4" s="143" t="s">
        <v>4</v>
      </c>
      <c r="B4" s="145"/>
      <c r="C4" s="143" t="s">
        <v>5</v>
      </c>
      <c r="D4" s="145"/>
    </row>
    <row r="5" s="140" customFormat="1" ht="22.5" customHeight="1" spans="1:4">
      <c r="A5" s="138" t="s">
        <v>6</v>
      </c>
      <c r="B5" s="138" t="s">
        <v>7</v>
      </c>
      <c r="C5" s="138" t="s">
        <v>6</v>
      </c>
      <c r="D5" s="138" t="s">
        <v>7</v>
      </c>
    </row>
    <row r="6" ht="22.5" customHeight="1" spans="1:4">
      <c r="A6" s="139" t="s">
        <v>8</v>
      </c>
      <c r="B6" s="114">
        <v>6626.29</v>
      </c>
      <c r="C6" s="139" t="s">
        <v>9</v>
      </c>
      <c r="D6" s="114">
        <v>4016.2</v>
      </c>
    </row>
    <row r="7" ht="22.5" customHeight="1" spans="1:4">
      <c r="A7" s="139" t="s">
        <v>10</v>
      </c>
      <c r="B7" s="166"/>
      <c r="C7" s="139" t="s">
        <v>11</v>
      </c>
      <c r="D7" s="166"/>
    </row>
    <row r="8" ht="22.5" customHeight="1" spans="1:4">
      <c r="A8" s="139" t="s">
        <v>12</v>
      </c>
      <c r="B8" s="166"/>
      <c r="C8" s="139" t="s">
        <v>13</v>
      </c>
      <c r="D8" s="166"/>
    </row>
    <row r="9" ht="22.5" customHeight="1" spans="1:4">
      <c r="A9" s="139"/>
      <c r="B9" s="166"/>
      <c r="C9" s="139" t="s">
        <v>14</v>
      </c>
      <c r="D9" s="114">
        <v>144.86</v>
      </c>
    </row>
    <row r="10" ht="22.5" customHeight="1" spans="1:4">
      <c r="A10" s="139"/>
      <c r="B10" s="166"/>
      <c r="C10" s="139" t="s">
        <v>15</v>
      </c>
      <c r="D10" s="166"/>
    </row>
    <row r="11" ht="22.5" customHeight="1" spans="1:4">
      <c r="A11" s="139"/>
      <c r="B11" s="166"/>
      <c r="C11" s="139" t="s">
        <v>16</v>
      </c>
      <c r="D11" s="166"/>
    </row>
    <row r="12" ht="22.5" customHeight="1" spans="1:4">
      <c r="A12" s="139"/>
      <c r="B12" s="166"/>
      <c r="C12" s="139" t="s">
        <v>17</v>
      </c>
      <c r="D12" s="114">
        <v>105.99</v>
      </c>
    </row>
    <row r="13" ht="22.5" customHeight="1" spans="1:4">
      <c r="A13" s="139"/>
      <c r="B13" s="166"/>
      <c r="C13" s="139" t="s">
        <v>18</v>
      </c>
      <c r="D13" s="114">
        <v>1333.08</v>
      </c>
    </row>
    <row r="14" ht="22.5" customHeight="1" spans="1:4">
      <c r="A14" s="139"/>
      <c r="B14" s="166"/>
      <c r="C14" s="139" t="s">
        <v>19</v>
      </c>
      <c r="D14" s="114">
        <v>99.36</v>
      </c>
    </row>
    <row r="15" ht="22.5" customHeight="1" spans="1:4">
      <c r="A15" s="139"/>
      <c r="B15" s="166"/>
      <c r="C15" s="139" t="s">
        <v>20</v>
      </c>
      <c r="D15" s="114">
        <v>63.46</v>
      </c>
    </row>
    <row r="16" ht="22.5" customHeight="1" spans="1:4">
      <c r="A16" s="139"/>
      <c r="B16" s="166"/>
      <c r="C16" s="139" t="s">
        <v>21</v>
      </c>
      <c r="D16" s="114">
        <v>404.28</v>
      </c>
    </row>
    <row r="17" ht="22.5" customHeight="1" spans="1:4">
      <c r="A17" s="139"/>
      <c r="B17" s="166"/>
      <c r="C17" s="139" t="s">
        <v>22</v>
      </c>
      <c r="D17" s="114">
        <v>48.4</v>
      </c>
    </row>
    <row r="18" ht="22.5" customHeight="1" spans="1:4">
      <c r="A18" s="139"/>
      <c r="B18" s="166"/>
      <c r="C18" s="139" t="s">
        <v>23</v>
      </c>
      <c r="D18" s="166"/>
    </row>
    <row r="19" ht="22.5" customHeight="1" spans="1:4">
      <c r="A19" s="139"/>
      <c r="B19" s="166"/>
      <c r="C19" s="139" t="s">
        <v>24</v>
      </c>
      <c r="D19" s="166"/>
    </row>
    <row r="20" ht="22.5" customHeight="1" spans="1:4">
      <c r="A20" s="139"/>
      <c r="B20" s="166"/>
      <c r="C20" s="139" t="s">
        <v>25</v>
      </c>
      <c r="D20" s="166"/>
    </row>
    <row r="21" ht="22.5" customHeight="1" spans="1:4">
      <c r="A21" s="139"/>
      <c r="B21" s="166"/>
      <c r="C21" s="139" t="s">
        <v>26</v>
      </c>
      <c r="D21" s="166"/>
    </row>
    <row r="22" ht="22.5" customHeight="1" spans="1:4">
      <c r="A22" s="139"/>
      <c r="B22" s="166"/>
      <c r="C22" s="139" t="s">
        <v>27</v>
      </c>
      <c r="D22" s="166"/>
    </row>
    <row r="23" ht="22.5" customHeight="1" spans="1:4">
      <c r="A23" s="139"/>
      <c r="B23" s="166"/>
      <c r="C23" s="139" t="s">
        <v>28</v>
      </c>
      <c r="D23" s="166"/>
    </row>
    <row r="24" ht="22.5" customHeight="1" spans="1:4">
      <c r="A24" s="139"/>
      <c r="B24" s="166"/>
      <c r="C24" s="139" t="s">
        <v>29</v>
      </c>
      <c r="D24" s="114">
        <v>292.94</v>
      </c>
    </row>
    <row r="25" ht="22.5" customHeight="1" spans="1:4">
      <c r="A25" s="139"/>
      <c r="B25" s="166"/>
      <c r="C25" s="139" t="s">
        <v>30</v>
      </c>
      <c r="D25" s="166"/>
    </row>
    <row r="26" ht="22.5" customHeight="1" spans="1:4">
      <c r="A26" s="139"/>
      <c r="B26" s="166"/>
      <c r="C26" s="139" t="s">
        <v>31</v>
      </c>
      <c r="D26" s="114">
        <v>117.72</v>
      </c>
    </row>
    <row r="27" ht="22.5" customHeight="1" spans="1:4">
      <c r="A27" s="139"/>
      <c r="B27" s="166"/>
      <c r="C27" s="139" t="s">
        <v>32</v>
      </c>
      <c r="D27" s="166"/>
    </row>
    <row r="28" ht="22.5" customHeight="1" spans="1:4">
      <c r="A28" s="139"/>
      <c r="B28" s="166"/>
      <c r="C28" s="139" t="s">
        <v>33</v>
      </c>
      <c r="D28" s="166"/>
    </row>
    <row r="29" ht="22.5" customHeight="1" spans="1:4">
      <c r="A29" s="139"/>
      <c r="B29" s="166"/>
      <c r="C29" s="139"/>
      <c r="D29" s="166"/>
    </row>
    <row r="30" ht="22.5" customHeight="1" spans="1:4">
      <c r="A30" s="170" t="s">
        <v>34</v>
      </c>
      <c r="B30" s="114">
        <v>6626.29</v>
      </c>
      <c r="C30" s="170" t="s">
        <v>35</v>
      </c>
      <c r="D30" s="114">
        <v>6626.29</v>
      </c>
    </row>
    <row r="31" ht="22.5" customHeight="1" spans="1:4">
      <c r="A31" s="139" t="s">
        <v>36</v>
      </c>
      <c r="B31" s="166"/>
      <c r="C31" s="175" t="s">
        <v>37</v>
      </c>
      <c r="D31" s="166"/>
    </row>
    <row r="32" ht="22.5" customHeight="1" spans="1:4">
      <c r="A32" s="139" t="s">
        <v>38</v>
      </c>
      <c r="B32" s="139"/>
      <c r="C32" s="139" t="s">
        <v>39</v>
      </c>
      <c r="D32" s="166"/>
    </row>
    <row r="33" ht="22.5" customHeight="1" spans="1:4">
      <c r="A33" s="139" t="s">
        <v>40</v>
      </c>
      <c r="B33" s="139"/>
      <c r="C33" s="139"/>
      <c r="D33" s="166"/>
    </row>
    <row r="34" ht="22.5" customHeight="1" spans="1:4">
      <c r="A34" s="139"/>
      <c r="B34" s="139"/>
      <c r="C34" s="139"/>
      <c r="D34" s="166"/>
    </row>
    <row r="35" ht="22.5" customHeight="1" spans="1:4">
      <c r="A35" s="170" t="s">
        <v>41</v>
      </c>
      <c r="B35" s="114">
        <v>6626.29</v>
      </c>
      <c r="C35" s="170" t="s">
        <v>42</v>
      </c>
      <c r="D35" s="114">
        <v>6626.29</v>
      </c>
    </row>
    <row r="36" ht="19.5" customHeight="1" spans="1:1">
      <c r="A36" s="123" t="s">
        <v>43</v>
      </c>
    </row>
  </sheetData>
  <mergeCells count="3">
    <mergeCell ref="A2:D2"/>
    <mergeCell ref="A4:B4"/>
    <mergeCell ref="C4:D4"/>
  </mergeCells>
  <pageMargins left="0.699305555555556" right="0.699305555555556"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O47"/>
  <sheetViews>
    <sheetView zoomScale="75" zoomScaleNormal="75" topLeftCell="A2" workbookViewId="0">
      <selection activeCell="G14" sqref="G14"/>
    </sheetView>
  </sheetViews>
  <sheetFormatPr defaultColWidth="9" defaultRowHeight="14.25"/>
  <cols>
    <col min="1" max="1" width="28.3333333333333" style="103" customWidth="1"/>
    <col min="2" max="3" width="10.25" style="103" customWidth="1"/>
    <col min="4" max="5" width="10.375" style="103" customWidth="1"/>
    <col min="6" max="6" width="10.125" style="103" customWidth="1"/>
    <col min="7" max="8" width="9.75" style="103" customWidth="1"/>
    <col min="9" max="9" width="9.375" style="103" customWidth="1"/>
    <col min="10" max="10" width="16.625" style="103" customWidth="1"/>
    <col min="11" max="11" width="17.875" style="105" customWidth="1"/>
    <col min="12" max="12" width="21.1666666666667" style="105" customWidth="1"/>
    <col min="13" max="249" width="9" style="103"/>
    <col min="250" max="256" width="9" style="106"/>
    <col min="257" max="257" width="33.875" style="106" customWidth="1"/>
    <col min="258" max="258" width="10.25" style="106" customWidth="1"/>
    <col min="259" max="260" width="10.375" style="106" customWidth="1"/>
    <col min="261" max="261" width="10.125" style="106" customWidth="1"/>
    <col min="262" max="263" width="9.75" style="106" customWidth="1"/>
    <col min="264" max="264" width="9.375" style="106" customWidth="1"/>
    <col min="265" max="265" width="16.625" style="106" customWidth="1"/>
    <col min="266" max="266" width="17.875" style="106" customWidth="1"/>
    <col min="267" max="512" width="9" style="106"/>
    <col min="513" max="513" width="33.875" style="106" customWidth="1"/>
    <col min="514" max="514" width="10.25" style="106" customWidth="1"/>
    <col min="515" max="516" width="10.375" style="106" customWidth="1"/>
    <col min="517" max="517" width="10.125" style="106" customWidth="1"/>
    <col min="518" max="519" width="9.75" style="106" customWidth="1"/>
    <col min="520" max="520" width="9.375" style="106" customWidth="1"/>
    <col min="521" max="521" width="16.625" style="106" customWidth="1"/>
    <col min="522" max="522" width="17.875" style="106" customWidth="1"/>
    <col min="523" max="768" width="9" style="106"/>
    <col min="769" max="769" width="33.875" style="106" customWidth="1"/>
    <col min="770" max="770" width="10.25" style="106" customWidth="1"/>
    <col min="771" max="772" width="10.375" style="106" customWidth="1"/>
    <col min="773" max="773" width="10.125" style="106" customWidth="1"/>
    <col min="774" max="775" width="9.75" style="106" customWidth="1"/>
    <col min="776" max="776" width="9.375" style="106" customWidth="1"/>
    <col min="777" max="777" width="16.625" style="106" customWidth="1"/>
    <col min="778" max="778" width="17.875" style="106" customWidth="1"/>
    <col min="779" max="1024" width="9" style="106"/>
    <col min="1025" max="1025" width="33.875" style="106" customWidth="1"/>
    <col min="1026" max="1026" width="10.25" style="106" customWidth="1"/>
    <col min="1027" max="1028" width="10.375" style="106" customWidth="1"/>
    <col min="1029" max="1029" width="10.125" style="106" customWidth="1"/>
    <col min="1030" max="1031" width="9.75" style="106" customWidth="1"/>
    <col min="1032" max="1032" width="9.375" style="106" customWidth="1"/>
    <col min="1033" max="1033" width="16.625" style="106" customWidth="1"/>
    <col min="1034" max="1034" width="17.875" style="106" customWidth="1"/>
    <col min="1035" max="1280" width="9" style="106"/>
    <col min="1281" max="1281" width="33.875" style="106" customWidth="1"/>
    <col min="1282" max="1282" width="10.25" style="106" customWidth="1"/>
    <col min="1283" max="1284" width="10.375" style="106" customWidth="1"/>
    <col min="1285" max="1285" width="10.125" style="106" customWidth="1"/>
    <col min="1286" max="1287" width="9.75" style="106" customWidth="1"/>
    <col min="1288" max="1288" width="9.375" style="106" customWidth="1"/>
    <col min="1289" max="1289" width="16.625" style="106" customWidth="1"/>
    <col min="1290" max="1290" width="17.875" style="106" customWidth="1"/>
    <col min="1291" max="1536" width="9" style="106"/>
    <col min="1537" max="1537" width="33.875" style="106" customWidth="1"/>
    <col min="1538" max="1538" width="10.25" style="106" customWidth="1"/>
    <col min="1539" max="1540" width="10.375" style="106" customWidth="1"/>
    <col min="1541" max="1541" width="10.125" style="106" customWidth="1"/>
    <col min="1542" max="1543" width="9.75" style="106" customWidth="1"/>
    <col min="1544" max="1544" width="9.375" style="106" customWidth="1"/>
    <col min="1545" max="1545" width="16.625" style="106" customWidth="1"/>
    <col min="1546" max="1546" width="17.875" style="106" customWidth="1"/>
    <col min="1547" max="1792" width="9" style="106"/>
    <col min="1793" max="1793" width="33.875" style="106" customWidth="1"/>
    <col min="1794" max="1794" width="10.25" style="106" customWidth="1"/>
    <col min="1795" max="1796" width="10.375" style="106" customWidth="1"/>
    <col min="1797" max="1797" width="10.125" style="106" customWidth="1"/>
    <col min="1798" max="1799" width="9.75" style="106" customWidth="1"/>
    <col min="1800" max="1800" width="9.375" style="106" customWidth="1"/>
    <col min="1801" max="1801" width="16.625" style="106" customWidth="1"/>
    <col min="1802" max="1802" width="17.875" style="106" customWidth="1"/>
    <col min="1803" max="2048" width="9" style="106"/>
    <col min="2049" max="2049" width="33.875" style="106" customWidth="1"/>
    <col min="2050" max="2050" width="10.25" style="106" customWidth="1"/>
    <col min="2051" max="2052" width="10.375" style="106" customWidth="1"/>
    <col min="2053" max="2053" width="10.125" style="106" customWidth="1"/>
    <col min="2054" max="2055" width="9.75" style="106" customWidth="1"/>
    <col min="2056" max="2056" width="9.375" style="106" customWidth="1"/>
    <col min="2057" max="2057" width="16.625" style="106" customWidth="1"/>
    <col min="2058" max="2058" width="17.875" style="106" customWidth="1"/>
    <col min="2059" max="2304" width="9" style="106"/>
    <col min="2305" max="2305" width="33.875" style="106" customWidth="1"/>
    <col min="2306" max="2306" width="10.25" style="106" customWidth="1"/>
    <col min="2307" max="2308" width="10.375" style="106" customWidth="1"/>
    <col min="2309" max="2309" width="10.125" style="106" customWidth="1"/>
    <col min="2310" max="2311" width="9.75" style="106" customWidth="1"/>
    <col min="2312" max="2312" width="9.375" style="106" customWidth="1"/>
    <col min="2313" max="2313" width="16.625" style="106" customWidth="1"/>
    <col min="2314" max="2314" width="17.875" style="106" customWidth="1"/>
    <col min="2315" max="2560" width="9" style="106"/>
    <col min="2561" max="2561" width="33.875" style="106" customWidth="1"/>
    <col min="2562" max="2562" width="10.25" style="106" customWidth="1"/>
    <col min="2563" max="2564" width="10.375" style="106" customWidth="1"/>
    <col min="2565" max="2565" width="10.125" style="106" customWidth="1"/>
    <col min="2566" max="2567" width="9.75" style="106" customWidth="1"/>
    <col min="2568" max="2568" width="9.375" style="106" customWidth="1"/>
    <col min="2569" max="2569" width="16.625" style="106" customWidth="1"/>
    <col min="2570" max="2570" width="17.875" style="106" customWidth="1"/>
    <col min="2571" max="2816" width="9" style="106"/>
    <col min="2817" max="2817" width="33.875" style="106" customWidth="1"/>
    <col min="2818" max="2818" width="10.25" style="106" customWidth="1"/>
    <col min="2819" max="2820" width="10.375" style="106" customWidth="1"/>
    <col min="2821" max="2821" width="10.125" style="106" customWidth="1"/>
    <col min="2822" max="2823" width="9.75" style="106" customWidth="1"/>
    <col min="2824" max="2824" width="9.375" style="106" customWidth="1"/>
    <col min="2825" max="2825" width="16.625" style="106" customWidth="1"/>
    <col min="2826" max="2826" width="17.875" style="106" customWidth="1"/>
    <col min="2827" max="3072" width="9" style="106"/>
    <col min="3073" max="3073" width="33.875" style="106" customWidth="1"/>
    <col min="3074" max="3074" width="10.25" style="106" customWidth="1"/>
    <col min="3075" max="3076" width="10.375" style="106" customWidth="1"/>
    <col min="3077" max="3077" width="10.125" style="106" customWidth="1"/>
    <col min="3078" max="3079" width="9.75" style="106" customWidth="1"/>
    <col min="3080" max="3080" width="9.375" style="106" customWidth="1"/>
    <col min="3081" max="3081" width="16.625" style="106" customWidth="1"/>
    <col min="3082" max="3082" width="17.875" style="106" customWidth="1"/>
    <col min="3083" max="3328" width="9" style="106"/>
    <col min="3329" max="3329" width="33.875" style="106" customWidth="1"/>
    <col min="3330" max="3330" width="10.25" style="106" customWidth="1"/>
    <col min="3331" max="3332" width="10.375" style="106" customWidth="1"/>
    <col min="3333" max="3333" width="10.125" style="106" customWidth="1"/>
    <col min="3334" max="3335" width="9.75" style="106" customWidth="1"/>
    <col min="3336" max="3336" width="9.375" style="106" customWidth="1"/>
    <col min="3337" max="3337" width="16.625" style="106" customWidth="1"/>
    <col min="3338" max="3338" width="17.875" style="106" customWidth="1"/>
    <col min="3339" max="3584" width="9" style="106"/>
    <col min="3585" max="3585" width="33.875" style="106" customWidth="1"/>
    <col min="3586" max="3586" width="10.25" style="106" customWidth="1"/>
    <col min="3587" max="3588" width="10.375" style="106" customWidth="1"/>
    <col min="3589" max="3589" width="10.125" style="106" customWidth="1"/>
    <col min="3590" max="3591" width="9.75" style="106" customWidth="1"/>
    <col min="3592" max="3592" width="9.375" style="106" customWidth="1"/>
    <col min="3593" max="3593" width="16.625" style="106" customWidth="1"/>
    <col min="3594" max="3594" width="17.875" style="106" customWidth="1"/>
    <col min="3595" max="3840" width="9" style="106"/>
    <col min="3841" max="3841" width="33.875" style="106" customWidth="1"/>
    <col min="3842" max="3842" width="10.25" style="106" customWidth="1"/>
    <col min="3843" max="3844" width="10.375" style="106" customWidth="1"/>
    <col min="3845" max="3845" width="10.125" style="106" customWidth="1"/>
    <col min="3846" max="3847" width="9.75" style="106" customWidth="1"/>
    <col min="3848" max="3848" width="9.375" style="106" customWidth="1"/>
    <col min="3849" max="3849" width="16.625" style="106" customWidth="1"/>
    <col min="3850" max="3850" width="17.875" style="106" customWidth="1"/>
    <col min="3851" max="4096" width="9" style="106"/>
    <col min="4097" max="4097" width="33.875" style="106" customWidth="1"/>
    <col min="4098" max="4098" width="10.25" style="106" customWidth="1"/>
    <col min="4099" max="4100" width="10.375" style="106" customWidth="1"/>
    <col min="4101" max="4101" width="10.125" style="106" customWidth="1"/>
    <col min="4102" max="4103" width="9.75" style="106" customWidth="1"/>
    <col min="4104" max="4104" width="9.375" style="106" customWidth="1"/>
    <col min="4105" max="4105" width="16.625" style="106" customWidth="1"/>
    <col min="4106" max="4106" width="17.875" style="106" customWidth="1"/>
    <col min="4107" max="4352" width="9" style="106"/>
    <col min="4353" max="4353" width="33.875" style="106" customWidth="1"/>
    <col min="4354" max="4354" width="10.25" style="106" customWidth="1"/>
    <col min="4355" max="4356" width="10.375" style="106" customWidth="1"/>
    <col min="4357" max="4357" width="10.125" style="106" customWidth="1"/>
    <col min="4358" max="4359" width="9.75" style="106" customWidth="1"/>
    <col min="4360" max="4360" width="9.375" style="106" customWidth="1"/>
    <col min="4361" max="4361" width="16.625" style="106" customWidth="1"/>
    <col min="4362" max="4362" width="17.875" style="106" customWidth="1"/>
    <col min="4363" max="4608" width="9" style="106"/>
    <col min="4609" max="4609" width="33.875" style="106" customWidth="1"/>
    <col min="4610" max="4610" width="10.25" style="106" customWidth="1"/>
    <col min="4611" max="4612" width="10.375" style="106" customWidth="1"/>
    <col min="4613" max="4613" width="10.125" style="106" customWidth="1"/>
    <col min="4614" max="4615" width="9.75" style="106" customWidth="1"/>
    <col min="4616" max="4616" width="9.375" style="106" customWidth="1"/>
    <col min="4617" max="4617" width="16.625" style="106" customWidth="1"/>
    <col min="4618" max="4618" width="17.875" style="106" customWidth="1"/>
    <col min="4619" max="4864" width="9" style="106"/>
    <col min="4865" max="4865" width="33.875" style="106" customWidth="1"/>
    <col min="4866" max="4866" width="10.25" style="106" customWidth="1"/>
    <col min="4867" max="4868" width="10.375" style="106" customWidth="1"/>
    <col min="4869" max="4869" width="10.125" style="106" customWidth="1"/>
    <col min="4870" max="4871" width="9.75" style="106" customWidth="1"/>
    <col min="4872" max="4872" width="9.375" style="106" customWidth="1"/>
    <col min="4873" max="4873" width="16.625" style="106" customWidth="1"/>
    <col min="4874" max="4874" width="17.875" style="106" customWidth="1"/>
    <col min="4875" max="5120" width="9" style="106"/>
    <col min="5121" max="5121" width="33.875" style="106" customWidth="1"/>
    <col min="5122" max="5122" width="10.25" style="106" customWidth="1"/>
    <col min="5123" max="5124" width="10.375" style="106" customWidth="1"/>
    <col min="5125" max="5125" width="10.125" style="106" customWidth="1"/>
    <col min="5126" max="5127" width="9.75" style="106" customWidth="1"/>
    <col min="5128" max="5128" width="9.375" style="106" customWidth="1"/>
    <col min="5129" max="5129" width="16.625" style="106" customWidth="1"/>
    <col min="5130" max="5130" width="17.875" style="106" customWidth="1"/>
    <col min="5131" max="5376" width="9" style="106"/>
    <col min="5377" max="5377" width="33.875" style="106" customWidth="1"/>
    <col min="5378" max="5378" width="10.25" style="106" customWidth="1"/>
    <col min="5379" max="5380" width="10.375" style="106" customWidth="1"/>
    <col min="5381" max="5381" width="10.125" style="106" customWidth="1"/>
    <col min="5382" max="5383" width="9.75" style="106" customWidth="1"/>
    <col min="5384" max="5384" width="9.375" style="106" customWidth="1"/>
    <col min="5385" max="5385" width="16.625" style="106" customWidth="1"/>
    <col min="5386" max="5386" width="17.875" style="106" customWidth="1"/>
    <col min="5387" max="5632" width="9" style="106"/>
    <col min="5633" max="5633" width="33.875" style="106" customWidth="1"/>
    <col min="5634" max="5634" width="10.25" style="106" customWidth="1"/>
    <col min="5635" max="5636" width="10.375" style="106" customWidth="1"/>
    <col min="5637" max="5637" width="10.125" style="106" customWidth="1"/>
    <col min="5638" max="5639" width="9.75" style="106" customWidth="1"/>
    <col min="5640" max="5640" width="9.375" style="106" customWidth="1"/>
    <col min="5641" max="5641" width="16.625" style="106" customWidth="1"/>
    <col min="5642" max="5642" width="17.875" style="106" customWidth="1"/>
    <col min="5643" max="5888" width="9" style="106"/>
    <col min="5889" max="5889" width="33.875" style="106" customWidth="1"/>
    <col min="5890" max="5890" width="10.25" style="106" customWidth="1"/>
    <col min="5891" max="5892" width="10.375" style="106" customWidth="1"/>
    <col min="5893" max="5893" width="10.125" style="106" customWidth="1"/>
    <col min="5894" max="5895" width="9.75" style="106" customWidth="1"/>
    <col min="5896" max="5896" width="9.375" style="106" customWidth="1"/>
    <col min="5897" max="5897" width="16.625" style="106" customWidth="1"/>
    <col min="5898" max="5898" width="17.875" style="106" customWidth="1"/>
    <col min="5899" max="6144" width="9" style="106"/>
    <col min="6145" max="6145" width="33.875" style="106" customWidth="1"/>
    <col min="6146" max="6146" width="10.25" style="106" customWidth="1"/>
    <col min="6147" max="6148" width="10.375" style="106" customWidth="1"/>
    <col min="6149" max="6149" width="10.125" style="106" customWidth="1"/>
    <col min="6150" max="6151" width="9.75" style="106" customWidth="1"/>
    <col min="6152" max="6152" width="9.375" style="106" customWidth="1"/>
    <col min="6153" max="6153" width="16.625" style="106" customWidth="1"/>
    <col min="6154" max="6154" width="17.875" style="106" customWidth="1"/>
    <col min="6155" max="6400" width="9" style="106"/>
    <col min="6401" max="6401" width="33.875" style="106" customWidth="1"/>
    <col min="6402" max="6402" width="10.25" style="106" customWidth="1"/>
    <col min="6403" max="6404" width="10.375" style="106" customWidth="1"/>
    <col min="6405" max="6405" width="10.125" style="106" customWidth="1"/>
    <col min="6406" max="6407" width="9.75" style="106" customWidth="1"/>
    <col min="6408" max="6408" width="9.375" style="106" customWidth="1"/>
    <col min="6409" max="6409" width="16.625" style="106" customWidth="1"/>
    <col min="6410" max="6410" width="17.875" style="106" customWidth="1"/>
    <col min="6411" max="6656" width="9" style="106"/>
    <col min="6657" max="6657" width="33.875" style="106" customWidth="1"/>
    <col min="6658" max="6658" width="10.25" style="106" customWidth="1"/>
    <col min="6659" max="6660" width="10.375" style="106" customWidth="1"/>
    <col min="6661" max="6661" width="10.125" style="106" customWidth="1"/>
    <col min="6662" max="6663" width="9.75" style="106" customWidth="1"/>
    <col min="6664" max="6664" width="9.375" style="106" customWidth="1"/>
    <col min="6665" max="6665" width="16.625" style="106" customWidth="1"/>
    <col min="6666" max="6666" width="17.875" style="106" customWidth="1"/>
    <col min="6667" max="6912" width="9" style="106"/>
    <col min="6913" max="6913" width="33.875" style="106" customWidth="1"/>
    <col min="6914" max="6914" width="10.25" style="106" customWidth="1"/>
    <col min="6915" max="6916" width="10.375" style="106" customWidth="1"/>
    <col min="6917" max="6917" width="10.125" style="106" customWidth="1"/>
    <col min="6918" max="6919" width="9.75" style="106" customWidth="1"/>
    <col min="6920" max="6920" width="9.375" style="106" customWidth="1"/>
    <col min="6921" max="6921" width="16.625" style="106" customWidth="1"/>
    <col min="6922" max="6922" width="17.875" style="106" customWidth="1"/>
    <col min="6923" max="7168" width="9" style="106"/>
    <col min="7169" max="7169" width="33.875" style="106" customWidth="1"/>
    <col min="7170" max="7170" width="10.25" style="106" customWidth="1"/>
    <col min="7171" max="7172" width="10.375" style="106" customWidth="1"/>
    <col min="7173" max="7173" width="10.125" style="106" customWidth="1"/>
    <col min="7174" max="7175" width="9.75" style="106" customWidth="1"/>
    <col min="7176" max="7176" width="9.375" style="106" customWidth="1"/>
    <col min="7177" max="7177" width="16.625" style="106" customWidth="1"/>
    <col min="7178" max="7178" width="17.875" style="106" customWidth="1"/>
    <col min="7179" max="7424" width="9" style="106"/>
    <col min="7425" max="7425" width="33.875" style="106" customWidth="1"/>
    <col min="7426" max="7426" width="10.25" style="106" customWidth="1"/>
    <col min="7427" max="7428" width="10.375" style="106" customWidth="1"/>
    <col min="7429" max="7429" width="10.125" style="106" customWidth="1"/>
    <col min="7430" max="7431" width="9.75" style="106" customWidth="1"/>
    <col min="7432" max="7432" width="9.375" style="106" customWidth="1"/>
    <col min="7433" max="7433" width="16.625" style="106" customWidth="1"/>
    <col min="7434" max="7434" width="17.875" style="106" customWidth="1"/>
    <col min="7435" max="7680" width="9" style="106"/>
    <col min="7681" max="7681" width="33.875" style="106" customWidth="1"/>
    <col min="7682" max="7682" width="10.25" style="106" customWidth="1"/>
    <col min="7683" max="7684" width="10.375" style="106" customWidth="1"/>
    <col min="7685" max="7685" width="10.125" style="106" customWidth="1"/>
    <col min="7686" max="7687" width="9.75" style="106" customWidth="1"/>
    <col min="7688" max="7688" width="9.375" style="106" customWidth="1"/>
    <col min="7689" max="7689" width="16.625" style="106" customWidth="1"/>
    <col min="7690" max="7690" width="17.875" style="106" customWidth="1"/>
    <col min="7691" max="7936" width="9" style="106"/>
    <col min="7937" max="7937" width="33.875" style="106" customWidth="1"/>
    <col min="7938" max="7938" width="10.25" style="106" customWidth="1"/>
    <col min="7939" max="7940" width="10.375" style="106" customWidth="1"/>
    <col min="7941" max="7941" width="10.125" style="106" customWidth="1"/>
    <col min="7942" max="7943" width="9.75" style="106" customWidth="1"/>
    <col min="7944" max="7944" width="9.375" style="106" customWidth="1"/>
    <col min="7945" max="7945" width="16.625" style="106" customWidth="1"/>
    <col min="7946" max="7946" width="17.875" style="106" customWidth="1"/>
    <col min="7947" max="8192" width="9" style="106"/>
    <col min="8193" max="8193" width="33.875" style="106" customWidth="1"/>
    <col min="8194" max="8194" width="10.25" style="106" customWidth="1"/>
    <col min="8195" max="8196" width="10.375" style="106" customWidth="1"/>
    <col min="8197" max="8197" width="10.125" style="106" customWidth="1"/>
    <col min="8198" max="8199" width="9.75" style="106" customWidth="1"/>
    <col min="8200" max="8200" width="9.375" style="106" customWidth="1"/>
    <col min="8201" max="8201" width="16.625" style="106" customWidth="1"/>
    <col min="8202" max="8202" width="17.875" style="106" customWidth="1"/>
    <col min="8203" max="8448" width="9" style="106"/>
    <col min="8449" max="8449" width="33.875" style="106" customWidth="1"/>
    <col min="8450" max="8450" width="10.25" style="106" customWidth="1"/>
    <col min="8451" max="8452" width="10.375" style="106" customWidth="1"/>
    <col min="8453" max="8453" width="10.125" style="106" customWidth="1"/>
    <col min="8454" max="8455" width="9.75" style="106" customWidth="1"/>
    <col min="8456" max="8456" width="9.375" style="106" customWidth="1"/>
    <col min="8457" max="8457" width="16.625" style="106" customWidth="1"/>
    <col min="8458" max="8458" width="17.875" style="106" customWidth="1"/>
    <col min="8459" max="8704" width="9" style="106"/>
    <col min="8705" max="8705" width="33.875" style="106" customWidth="1"/>
    <col min="8706" max="8706" width="10.25" style="106" customWidth="1"/>
    <col min="8707" max="8708" width="10.375" style="106" customWidth="1"/>
    <col min="8709" max="8709" width="10.125" style="106" customWidth="1"/>
    <col min="8710" max="8711" width="9.75" style="106" customWidth="1"/>
    <col min="8712" max="8712" width="9.375" style="106" customWidth="1"/>
    <col min="8713" max="8713" width="16.625" style="106" customWidth="1"/>
    <col min="8714" max="8714" width="17.875" style="106" customWidth="1"/>
    <col min="8715" max="8960" width="9" style="106"/>
    <col min="8961" max="8961" width="33.875" style="106" customWidth="1"/>
    <col min="8962" max="8962" width="10.25" style="106" customWidth="1"/>
    <col min="8963" max="8964" width="10.375" style="106" customWidth="1"/>
    <col min="8965" max="8965" width="10.125" style="106" customWidth="1"/>
    <col min="8966" max="8967" width="9.75" style="106" customWidth="1"/>
    <col min="8968" max="8968" width="9.375" style="106" customWidth="1"/>
    <col min="8969" max="8969" width="16.625" style="106" customWidth="1"/>
    <col min="8970" max="8970" width="17.875" style="106" customWidth="1"/>
    <col min="8971" max="9216" width="9" style="106"/>
    <col min="9217" max="9217" width="33.875" style="106" customWidth="1"/>
    <col min="9218" max="9218" width="10.25" style="106" customWidth="1"/>
    <col min="9219" max="9220" width="10.375" style="106" customWidth="1"/>
    <col min="9221" max="9221" width="10.125" style="106" customWidth="1"/>
    <col min="9222" max="9223" width="9.75" style="106" customWidth="1"/>
    <col min="9224" max="9224" width="9.375" style="106" customWidth="1"/>
    <col min="9225" max="9225" width="16.625" style="106" customWidth="1"/>
    <col min="9226" max="9226" width="17.875" style="106" customWidth="1"/>
    <col min="9227" max="9472" width="9" style="106"/>
    <col min="9473" max="9473" width="33.875" style="106" customWidth="1"/>
    <col min="9474" max="9474" width="10.25" style="106" customWidth="1"/>
    <col min="9475" max="9476" width="10.375" style="106" customWidth="1"/>
    <col min="9477" max="9477" width="10.125" style="106" customWidth="1"/>
    <col min="9478" max="9479" width="9.75" style="106" customWidth="1"/>
    <col min="9480" max="9480" width="9.375" style="106" customWidth="1"/>
    <col min="9481" max="9481" width="16.625" style="106" customWidth="1"/>
    <col min="9482" max="9482" width="17.875" style="106" customWidth="1"/>
    <col min="9483" max="9728" width="9" style="106"/>
    <col min="9729" max="9729" width="33.875" style="106" customWidth="1"/>
    <col min="9730" max="9730" width="10.25" style="106" customWidth="1"/>
    <col min="9731" max="9732" width="10.375" style="106" customWidth="1"/>
    <col min="9733" max="9733" width="10.125" style="106" customWidth="1"/>
    <col min="9734" max="9735" width="9.75" style="106" customWidth="1"/>
    <col min="9736" max="9736" width="9.375" style="106" customWidth="1"/>
    <col min="9737" max="9737" width="16.625" style="106" customWidth="1"/>
    <col min="9738" max="9738" width="17.875" style="106" customWidth="1"/>
    <col min="9739" max="9984" width="9" style="106"/>
    <col min="9985" max="9985" width="33.875" style="106" customWidth="1"/>
    <col min="9986" max="9986" width="10.25" style="106" customWidth="1"/>
    <col min="9987" max="9988" width="10.375" style="106" customWidth="1"/>
    <col min="9989" max="9989" width="10.125" style="106" customWidth="1"/>
    <col min="9990" max="9991" width="9.75" style="106" customWidth="1"/>
    <col min="9992" max="9992" width="9.375" style="106" customWidth="1"/>
    <col min="9993" max="9993" width="16.625" style="106" customWidth="1"/>
    <col min="9994" max="9994" width="17.875" style="106" customWidth="1"/>
    <col min="9995" max="10240" width="9" style="106"/>
    <col min="10241" max="10241" width="33.875" style="106" customWidth="1"/>
    <col min="10242" max="10242" width="10.25" style="106" customWidth="1"/>
    <col min="10243" max="10244" width="10.375" style="106" customWidth="1"/>
    <col min="10245" max="10245" width="10.125" style="106" customWidth="1"/>
    <col min="10246" max="10247" width="9.75" style="106" customWidth="1"/>
    <col min="10248" max="10248" width="9.375" style="106" customWidth="1"/>
    <col min="10249" max="10249" width="16.625" style="106" customWidth="1"/>
    <col min="10250" max="10250" width="17.875" style="106" customWidth="1"/>
    <col min="10251" max="10496" width="9" style="106"/>
    <col min="10497" max="10497" width="33.875" style="106" customWidth="1"/>
    <col min="10498" max="10498" width="10.25" style="106" customWidth="1"/>
    <col min="10499" max="10500" width="10.375" style="106" customWidth="1"/>
    <col min="10501" max="10501" width="10.125" style="106" customWidth="1"/>
    <col min="10502" max="10503" width="9.75" style="106" customWidth="1"/>
    <col min="10504" max="10504" width="9.375" style="106" customWidth="1"/>
    <col min="10505" max="10505" width="16.625" style="106" customWidth="1"/>
    <col min="10506" max="10506" width="17.875" style="106" customWidth="1"/>
    <col min="10507" max="10752" width="9" style="106"/>
    <col min="10753" max="10753" width="33.875" style="106" customWidth="1"/>
    <col min="10754" max="10754" width="10.25" style="106" customWidth="1"/>
    <col min="10755" max="10756" width="10.375" style="106" customWidth="1"/>
    <col min="10757" max="10757" width="10.125" style="106" customWidth="1"/>
    <col min="10758" max="10759" width="9.75" style="106" customWidth="1"/>
    <col min="10760" max="10760" width="9.375" style="106" customWidth="1"/>
    <col min="10761" max="10761" width="16.625" style="106" customWidth="1"/>
    <col min="10762" max="10762" width="17.875" style="106" customWidth="1"/>
    <col min="10763" max="11008" width="9" style="106"/>
    <col min="11009" max="11009" width="33.875" style="106" customWidth="1"/>
    <col min="11010" max="11010" width="10.25" style="106" customWidth="1"/>
    <col min="11011" max="11012" width="10.375" style="106" customWidth="1"/>
    <col min="11013" max="11013" width="10.125" style="106" customWidth="1"/>
    <col min="11014" max="11015" width="9.75" style="106" customWidth="1"/>
    <col min="11016" max="11016" width="9.375" style="106" customWidth="1"/>
    <col min="11017" max="11017" width="16.625" style="106" customWidth="1"/>
    <col min="11018" max="11018" width="17.875" style="106" customWidth="1"/>
    <col min="11019" max="11264" width="9" style="106"/>
    <col min="11265" max="11265" width="33.875" style="106" customWidth="1"/>
    <col min="11266" max="11266" width="10.25" style="106" customWidth="1"/>
    <col min="11267" max="11268" width="10.375" style="106" customWidth="1"/>
    <col min="11269" max="11269" width="10.125" style="106" customWidth="1"/>
    <col min="11270" max="11271" width="9.75" style="106" customWidth="1"/>
    <col min="11272" max="11272" width="9.375" style="106" customWidth="1"/>
    <col min="11273" max="11273" width="16.625" style="106" customWidth="1"/>
    <col min="11274" max="11274" width="17.875" style="106" customWidth="1"/>
    <col min="11275" max="11520" width="9" style="106"/>
    <col min="11521" max="11521" width="33.875" style="106" customWidth="1"/>
    <col min="11522" max="11522" width="10.25" style="106" customWidth="1"/>
    <col min="11523" max="11524" width="10.375" style="106" customWidth="1"/>
    <col min="11525" max="11525" width="10.125" style="106" customWidth="1"/>
    <col min="11526" max="11527" width="9.75" style="106" customWidth="1"/>
    <col min="11528" max="11528" width="9.375" style="106" customWidth="1"/>
    <col min="11529" max="11529" width="16.625" style="106" customWidth="1"/>
    <col min="11530" max="11530" width="17.875" style="106" customWidth="1"/>
    <col min="11531" max="11776" width="9" style="106"/>
    <col min="11777" max="11777" width="33.875" style="106" customWidth="1"/>
    <col min="11778" max="11778" width="10.25" style="106" customWidth="1"/>
    <col min="11779" max="11780" width="10.375" style="106" customWidth="1"/>
    <col min="11781" max="11781" width="10.125" style="106" customWidth="1"/>
    <col min="11782" max="11783" width="9.75" style="106" customWidth="1"/>
    <col min="11784" max="11784" width="9.375" style="106" customWidth="1"/>
    <col min="11785" max="11785" width="16.625" style="106" customWidth="1"/>
    <col min="11786" max="11786" width="17.875" style="106" customWidth="1"/>
    <col min="11787" max="12032" width="9" style="106"/>
    <col min="12033" max="12033" width="33.875" style="106" customWidth="1"/>
    <col min="12034" max="12034" width="10.25" style="106" customWidth="1"/>
    <col min="12035" max="12036" width="10.375" style="106" customWidth="1"/>
    <col min="12037" max="12037" width="10.125" style="106" customWidth="1"/>
    <col min="12038" max="12039" width="9.75" style="106" customWidth="1"/>
    <col min="12040" max="12040" width="9.375" style="106" customWidth="1"/>
    <col min="12041" max="12041" width="16.625" style="106" customWidth="1"/>
    <col min="12042" max="12042" width="17.875" style="106" customWidth="1"/>
    <col min="12043" max="12288" width="9" style="106"/>
    <col min="12289" max="12289" width="33.875" style="106" customWidth="1"/>
    <col min="12290" max="12290" width="10.25" style="106" customWidth="1"/>
    <col min="12291" max="12292" width="10.375" style="106" customWidth="1"/>
    <col min="12293" max="12293" width="10.125" style="106" customWidth="1"/>
    <col min="12294" max="12295" width="9.75" style="106" customWidth="1"/>
    <col min="12296" max="12296" width="9.375" style="106" customWidth="1"/>
    <col min="12297" max="12297" width="16.625" style="106" customWidth="1"/>
    <col min="12298" max="12298" width="17.875" style="106" customWidth="1"/>
    <col min="12299" max="12544" width="9" style="106"/>
    <col min="12545" max="12545" width="33.875" style="106" customWidth="1"/>
    <col min="12546" max="12546" width="10.25" style="106" customWidth="1"/>
    <col min="12547" max="12548" width="10.375" style="106" customWidth="1"/>
    <col min="12549" max="12549" width="10.125" style="106" customWidth="1"/>
    <col min="12550" max="12551" width="9.75" style="106" customWidth="1"/>
    <col min="12552" max="12552" width="9.375" style="106" customWidth="1"/>
    <col min="12553" max="12553" width="16.625" style="106" customWidth="1"/>
    <col min="12554" max="12554" width="17.875" style="106" customWidth="1"/>
    <col min="12555" max="12800" width="9" style="106"/>
    <col min="12801" max="12801" width="33.875" style="106" customWidth="1"/>
    <col min="12802" max="12802" width="10.25" style="106" customWidth="1"/>
    <col min="12803" max="12804" width="10.375" style="106" customWidth="1"/>
    <col min="12805" max="12805" width="10.125" style="106" customWidth="1"/>
    <col min="12806" max="12807" width="9.75" style="106" customWidth="1"/>
    <col min="12808" max="12808" width="9.375" style="106" customWidth="1"/>
    <col min="12809" max="12809" width="16.625" style="106" customWidth="1"/>
    <col min="12810" max="12810" width="17.875" style="106" customWidth="1"/>
    <col min="12811" max="13056" width="9" style="106"/>
    <col min="13057" max="13057" width="33.875" style="106" customWidth="1"/>
    <col min="13058" max="13058" width="10.25" style="106" customWidth="1"/>
    <col min="13059" max="13060" width="10.375" style="106" customWidth="1"/>
    <col min="13061" max="13061" width="10.125" style="106" customWidth="1"/>
    <col min="13062" max="13063" width="9.75" style="106" customWidth="1"/>
    <col min="13064" max="13064" width="9.375" style="106" customWidth="1"/>
    <col min="13065" max="13065" width="16.625" style="106" customWidth="1"/>
    <col min="13066" max="13066" width="17.875" style="106" customWidth="1"/>
    <col min="13067" max="13312" width="9" style="106"/>
    <col min="13313" max="13313" width="33.875" style="106" customWidth="1"/>
    <col min="13314" max="13314" width="10.25" style="106" customWidth="1"/>
    <col min="13315" max="13316" width="10.375" style="106" customWidth="1"/>
    <col min="13317" max="13317" width="10.125" style="106" customWidth="1"/>
    <col min="13318" max="13319" width="9.75" style="106" customWidth="1"/>
    <col min="13320" max="13320" width="9.375" style="106" customWidth="1"/>
    <col min="13321" max="13321" width="16.625" style="106" customWidth="1"/>
    <col min="13322" max="13322" width="17.875" style="106" customWidth="1"/>
    <col min="13323" max="13568" width="9" style="106"/>
    <col min="13569" max="13569" width="33.875" style="106" customWidth="1"/>
    <col min="13570" max="13570" width="10.25" style="106" customWidth="1"/>
    <col min="13571" max="13572" width="10.375" style="106" customWidth="1"/>
    <col min="13573" max="13573" width="10.125" style="106" customWidth="1"/>
    <col min="13574" max="13575" width="9.75" style="106" customWidth="1"/>
    <col min="13576" max="13576" width="9.375" style="106" customWidth="1"/>
    <col min="13577" max="13577" width="16.625" style="106" customWidth="1"/>
    <col min="13578" max="13578" width="17.875" style="106" customWidth="1"/>
    <col min="13579" max="13824" width="9" style="106"/>
    <col min="13825" max="13825" width="33.875" style="106" customWidth="1"/>
    <col min="13826" max="13826" width="10.25" style="106" customWidth="1"/>
    <col min="13827" max="13828" width="10.375" style="106" customWidth="1"/>
    <col min="13829" max="13829" width="10.125" style="106" customWidth="1"/>
    <col min="13830" max="13831" width="9.75" style="106" customWidth="1"/>
    <col min="13832" max="13832" width="9.375" style="106" customWidth="1"/>
    <col min="13833" max="13833" width="16.625" style="106" customWidth="1"/>
    <col min="13834" max="13834" width="17.875" style="106" customWidth="1"/>
    <col min="13835" max="14080" width="9" style="106"/>
    <col min="14081" max="14081" width="33.875" style="106" customWidth="1"/>
    <col min="14082" max="14082" width="10.25" style="106" customWidth="1"/>
    <col min="14083" max="14084" width="10.375" style="106" customWidth="1"/>
    <col min="14085" max="14085" width="10.125" style="106" customWidth="1"/>
    <col min="14086" max="14087" width="9.75" style="106" customWidth="1"/>
    <col min="14088" max="14088" width="9.375" style="106" customWidth="1"/>
    <col min="14089" max="14089" width="16.625" style="106" customWidth="1"/>
    <col min="14090" max="14090" width="17.875" style="106" customWidth="1"/>
    <col min="14091" max="14336" width="9" style="106"/>
    <col min="14337" max="14337" width="33.875" style="106" customWidth="1"/>
    <col min="14338" max="14338" width="10.25" style="106" customWidth="1"/>
    <col min="14339" max="14340" width="10.375" style="106" customWidth="1"/>
    <col min="14341" max="14341" width="10.125" style="106" customWidth="1"/>
    <col min="14342" max="14343" width="9.75" style="106" customWidth="1"/>
    <col min="14344" max="14344" width="9.375" style="106" customWidth="1"/>
    <col min="14345" max="14345" width="16.625" style="106" customWidth="1"/>
    <col min="14346" max="14346" width="17.875" style="106" customWidth="1"/>
    <col min="14347" max="14592" width="9" style="106"/>
    <col min="14593" max="14593" width="33.875" style="106" customWidth="1"/>
    <col min="14594" max="14594" width="10.25" style="106" customWidth="1"/>
    <col min="14595" max="14596" width="10.375" style="106" customWidth="1"/>
    <col min="14597" max="14597" width="10.125" style="106" customWidth="1"/>
    <col min="14598" max="14599" width="9.75" style="106" customWidth="1"/>
    <col min="14600" max="14600" width="9.375" style="106" customWidth="1"/>
    <col min="14601" max="14601" width="16.625" style="106" customWidth="1"/>
    <col min="14602" max="14602" width="17.875" style="106" customWidth="1"/>
    <col min="14603" max="14848" width="9" style="106"/>
    <col min="14849" max="14849" width="33.875" style="106" customWidth="1"/>
    <col min="14850" max="14850" width="10.25" style="106" customWidth="1"/>
    <col min="14851" max="14852" width="10.375" style="106" customWidth="1"/>
    <col min="14853" max="14853" width="10.125" style="106" customWidth="1"/>
    <col min="14854" max="14855" width="9.75" style="106" customWidth="1"/>
    <col min="14856" max="14856" width="9.375" style="106" customWidth="1"/>
    <col min="14857" max="14857" width="16.625" style="106" customWidth="1"/>
    <col min="14858" max="14858" width="17.875" style="106" customWidth="1"/>
    <col min="14859" max="15104" width="9" style="106"/>
    <col min="15105" max="15105" width="33.875" style="106" customWidth="1"/>
    <col min="15106" max="15106" width="10.25" style="106" customWidth="1"/>
    <col min="15107" max="15108" width="10.375" style="106" customWidth="1"/>
    <col min="15109" max="15109" width="10.125" style="106" customWidth="1"/>
    <col min="15110" max="15111" width="9.75" style="106" customWidth="1"/>
    <col min="15112" max="15112" width="9.375" style="106" customWidth="1"/>
    <col min="15113" max="15113" width="16.625" style="106" customWidth="1"/>
    <col min="15114" max="15114" width="17.875" style="106" customWidth="1"/>
    <col min="15115" max="15360" width="9" style="106"/>
    <col min="15361" max="15361" width="33.875" style="106" customWidth="1"/>
    <col min="15362" max="15362" width="10.25" style="106" customWidth="1"/>
    <col min="15363" max="15364" width="10.375" style="106" customWidth="1"/>
    <col min="15365" max="15365" width="10.125" style="106" customWidth="1"/>
    <col min="15366" max="15367" width="9.75" style="106" customWidth="1"/>
    <col min="15368" max="15368" width="9.375" style="106" customWidth="1"/>
    <col min="15369" max="15369" width="16.625" style="106" customWidth="1"/>
    <col min="15370" max="15370" width="17.875" style="106" customWidth="1"/>
    <col min="15371" max="15616" width="9" style="106"/>
    <col min="15617" max="15617" width="33.875" style="106" customWidth="1"/>
    <col min="15618" max="15618" width="10.25" style="106" customWidth="1"/>
    <col min="15619" max="15620" width="10.375" style="106" customWidth="1"/>
    <col min="15621" max="15621" width="10.125" style="106" customWidth="1"/>
    <col min="15622" max="15623" width="9.75" style="106" customWidth="1"/>
    <col min="15624" max="15624" width="9.375" style="106" customWidth="1"/>
    <col min="15625" max="15625" width="16.625" style="106" customWidth="1"/>
    <col min="15626" max="15626" width="17.875" style="106" customWidth="1"/>
    <col min="15627" max="15872" width="9" style="106"/>
    <col min="15873" max="15873" width="33.875" style="106" customWidth="1"/>
    <col min="15874" max="15874" width="10.25" style="106" customWidth="1"/>
    <col min="15875" max="15876" width="10.375" style="106" customWidth="1"/>
    <col min="15877" max="15877" width="10.125" style="106" customWidth="1"/>
    <col min="15878" max="15879" width="9.75" style="106" customWidth="1"/>
    <col min="15880" max="15880" width="9.375" style="106" customWidth="1"/>
    <col min="15881" max="15881" width="16.625" style="106" customWidth="1"/>
    <col min="15882" max="15882" width="17.875" style="106" customWidth="1"/>
    <col min="15883" max="16128" width="9" style="106"/>
    <col min="16129" max="16129" width="33.875" style="106" customWidth="1"/>
    <col min="16130" max="16130" width="10.25" style="106" customWidth="1"/>
    <col min="16131" max="16132" width="10.375" style="106" customWidth="1"/>
    <col min="16133" max="16133" width="10.125" style="106" customWidth="1"/>
    <col min="16134" max="16135" width="9.75" style="106" customWidth="1"/>
    <col min="16136" max="16136" width="9.375" style="106" customWidth="1"/>
    <col min="16137" max="16137" width="16.625" style="106" customWidth="1"/>
    <col min="16138" max="16138" width="17.875" style="106" customWidth="1"/>
    <col min="16139" max="16384" width="9" style="106"/>
  </cols>
  <sheetData>
    <row r="1" spans="11:12">
      <c r="K1" s="116"/>
      <c r="L1" s="116" t="s">
        <v>303</v>
      </c>
    </row>
    <row r="2" s="101" customFormat="1" ht="30" customHeight="1" spans="1:249">
      <c r="A2" s="107" t="s">
        <v>304</v>
      </c>
      <c r="B2" s="107"/>
      <c r="C2" s="107"/>
      <c r="D2" s="107"/>
      <c r="E2" s="107"/>
      <c r="F2" s="107"/>
      <c r="G2" s="107"/>
      <c r="H2" s="107"/>
      <c r="I2" s="107"/>
      <c r="J2" s="107"/>
      <c r="K2" s="107"/>
      <c r="L2" s="107"/>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c r="BS2" s="109"/>
      <c r="BT2" s="109"/>
      <c r="BU2" s="109"/>
      <c r="BV2" s="109"/>
      <c r="BW2" s="109"/>
      <c r="BX2" s="109"/>
      <c r="BY2" s="109"/>
      <c r="BZ2" s="109"/>
      <c r="CA2" s="109"/>
      <c r="CB2" s="109"/>
      <c r="CC2" s="109"/>
      <c r="CD2" s="109"/>
      <c r="CE2" s="109"/>
      <c r="CF2" s="109"/>
      <c r="CG2" s="109"/>
      <c r="CH2" s="109"/>
      <c r="CI2" s="109"/>
      <c r="CJ2" s="109"/>
      <c r="CK2" s="109"/>
      <c r="CL2" s="109"/>
      <c r="CM2" s="109"/>
      <c r="CN2" s="109"/>
      <c r="CO2" s="109"/>
      <c r="CP2" s="109"/>
      <c r="CQ2" s="109"/>
      <c r="CR2" s="109"/>
      <c r="CS2" s="109"/>
      <c r="CT2" s="109"/>
      <c r="CU2" s="109"/>
      <c r="CV2" s="109"/>
      <c r="CW2" s="109"/>
      <c r="CX2" s="109"/>
      <c r="CY2" s="109"/>
      <c r="CZ2" s="109"/>
      <c r="DA2" s="109"/>
      <c r="DB2" s="109"/>
      <c r="DC2" s="109"/>
      <c r="DD2" s="109"/>
      <c r="DE2" s="109"/>
      <c r="DF2" s="109"/>
      <c r="DG2" s="109"/>
      <c r="DH2" s="109"/>
      <c r="DI2" s="109"/>
      <c r="DJ2" s="109"/>
      <c r="DK2" s="109"/>
      <c r="DL2" s="109"/>
      <c r="DM2" s="109"/>
      <c r="DN2" s="109"/>
      <c r="DO2" s="109"/>
      <c r="DP2" s="109"/>
      <c r="DQ2" s="109"/>
      <c r="DR2" s="109"/>
      <c r="DS2" s="109"/>
      <c r="DT2" s="109"/>
      <c r="DU2" s="109"/>
      <c r="DV2" s="109"/>
      <c r="DW2" s="109"/>
      <c r="DX2" s="109"/>
      <c r="DY2" s="109"/>
      <c r="DZ2" s="109"/>
      <c r="EA2" s="109"/>
      <c r="EB2" s="109"/>
      <c r="EC2" s="109"/>
      <c r="ED2" s="109"/>
      <c r="EE2" s="109"/>
      <c r="EF2" s="109"/>
      <c r="EG2" s="109"/>
      <c r="EH2" s="109"/>
      <c r="EI2" s="109"/>
      <c r="EJ2" s="109"/>
      <c r="EK2" s="109"/>
      <c r="EL2" s="109"/>
      <c r="EM2" s="109"/>
      <c r="EN2" s="109"/>
      <c r="EO2" s="109"/>
      <c r="EP2" s="109"/>
      <c r="EQ2" s="109"/>
      <c r="ER2" s="109"/>
      <c r="ES2" s="109"/>
      <c r="ET2" s="109"/>
      <c r="EU2" s="109"/>
      <c r="EV2" s="109"/>
      <c r="EW2" s="109"/>
      <c r="EX2" s="109"/>
      <c r="EY2" s="109"/>
      <c r="EZ2" s="109"/>
      <c r="FA2" s="109"/>
      <c r="FB2" s="109"/>
      <c r="FC2" s="109"/>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row>
    <row r="3" s="101" customFormat="1" ht="21.75" customHeight="1" spans="1:249">
      <c r="A3" s="108" t="s">
        <v>2</v>
      </c>
      <c r="B3" s="108"/>
      <c r="C3" s="108"/>
      <c r="D3" s="109"/>
      <c r="E3" s="109"/>
      <c r="F3" s="109"/>
      <c r="G3" s="109"/>
      <c r="H3" s="109"/>
      <c r="I3" s="109"/>
      <c r="J3" s="109"/>
      <c r="K3" s="117"/>
      <c r="L3" s="117" t="s">
        <v>3</v>
      </c>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c r="BS3" s="109"/>
      <c r="BT3" s="109"/>
      <c r="BU3" s="109"/>
      <c r="BV3" s="109"/>
      <c r="BW3" s="109"/>
      <c r="BX3" s="109"/>
      <c r="BY3" s="109"/>
      <c r="BZ3" s="109"/>
      <c r="CA3" s="109"/>
      <c r="CB3" s="109"/>
      <c r="CC3" s="109"/>
      <c r="CD3" s="109"/>
      <c r="CE3" s="109"/>
      <c r="CF3" s="109"/>
      <c r="CG3" s="109"/>
      <c r="CH3" s="109"/>
      <c r="CI3" s="109"/>
      <c r="CJ3" s="109"/>
      <c r="CK3" s="109"/>
      <c r="CL3" s="109"/>
      <c r="CM3" s="109"/>
      <c r="CN3" s="109"/>
      <c r="CO3" s="109"/>
      <c r="CP3" s="109"/>
      <c r="CQ3" s="109"/>
      <c r="CR3" s="109"/>
      <c r="CS3" s="109"/>
      <c r="CT3" s="109"/>
      <c r="CU3" s="109"/>
      <c r="CV3" s="109"/>
      <c r="CW3" s="109"/>
      <c r="CX3" s="109"/>
      <c r="CY3" s="109"/>
      <c r="CZ3" s="109"/>
      <c r="DA3" s="109"/>
      <c r="DB3" s="109"/>
      <c r="DC3" s="109"/>
      <c r="DD3" s="109"/>
      <c r="DE3" s="109"/>
      <c r="DF3" s="109"/>
      <c r="DG3" s="109"/>
      <c r="DH3" s="109"/>
      <c r="DI3" s="109"/>
      <c r="DJ3" s="109"/>
      <c r="DK3" s="109"/>
      <c r="DL3" s="109"/>
      <c r="DM3" s="109"/>
      <c r="DN3" s="109"/>
      <c r="DO3" s="109"/>
      <c r="DP3" s="109"/>
      <c r="DQ3" s="109"/>
      <c r="DR3" s="109"/>
      <c r="DS3" s="109"/>
      <c r="DT3" s="109"/>
      <c r="DU3" s="109"/>
      <c r="DV3" s="109"/>
      <c r="DW3" s="109"/>
      <c r="DX3" s="109"/>
      <c r="DY3" s="109"/>
      <c r="DZ3" s="109"/>
      <c r="EA3" s="109"/>
      <c r="EB3" s="109"/>
      <c r="EC3" s="109"/>
      <c r="ED3" s="109"/>
      <c r="EE3" s="109"/>
      <c r="EF3" s="109"/>
      <c r="EG3" s="109"/>
      <c r="EH3" s="109"/>
      <c r="EI3" s="109"/>
      <c r="EJ3" s="109"/>
      <c r="EK3" s="109"/>
      <c r="EL3" s="109"/>
      <c r="EM3" s="109"/>
      <c r="EN3" s="109"/>
      <c r="EO3" s="109"/>
      <c r="EP3" s="109"/>
      <c r="EQ3" s="109"/>
      <c r="ER3" s="109"/>
      <c r="ES3" s="109"/>
      <c r="ET3" s="109"/>
      <c r="EU3" s="109"/>
      <c r="EV3" s="109"/>
      <c r="EW3" s="109"/>
      <c r="EX3" s="109"/>
      <c r="EY3" s="109"/>
      <c r="EZ3" s="109"/>
      <c r="FA3" s="109"/>
      <c r="FB3" s="109"/>
      <c r="FC3" s="109"/>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row>
    <row r="4" s="101" customFormat="1" ht="20.25" customHeight="1" spans="1:249">
      <c r="A4" s="110" t="s">
        <v>6</v>
      </c>
      <c r="B4" s="110" t="s">
        <v>49</v>
      </c>
      <c r="C4" s="111" t="s">
        <v>305</v>
      </c>
      <c r="D4" s="111"/>
      <c r="E4" s="111"/>
      <c r="F4" s="111"/>
      <c r="G4" s="111"/>
      <c r="H4" s="111"/>
      <c r="I4" s="111"/>
      <c r="J4" s="111" t="s">
        <v>306</v>
      </c>
      <c r="K4" s="111" t="s">
        <v>307</v>
      </c>
      <c r="L4" s="111" t="s">
        <v>308</v>
      </c>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row>
    <row r="5" s="101" customFormat="1" ht="20.25" customHeight="1" spans="1:249">
      <c r="A5" s="110"/>
      <c r="B5" s="110"/>
      <c r="C5" s="111" t="s">
        <v>309</v>
      </c>
      <c r="D5" s="111"/>
      <c r="E5" s="111"/>
      <c r="F5" s="111"/>
      <c r="G5" s="111"/>
      <c r="H5" s="111"/>
      <c r="I5" s="111" t="s">
        <v>310</v>
      </c>
      <c r="J5" s="111"/>
      <c r="K5" s="111"/>
      <c r="L5" s="111"/>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row>
    <row r="6" s="101" customFormat="1" ht="20.25" customHeight="1" spans="1:249">
      <c r="A6" s="110"/>
      <c r="B6" s="110"/>
      <c r="C6" s="111" t="s">
        <v>184</v>
      </c>
      <c r="D6" s="111" t="s">
        <v>55</v>
      </c>
      <c r="E6" s="111" t="s">
        <v>311</v>
      </c>
      <c r="F6" s="111" t="s">
        <v>57</v>
      </c>
      <c r="G6" s="111" t="s">
        <v>192</v>
      </c>
      <c r="H6" s="111" t="s">
        <v>195</v>
      </c>
      <c r="I6" s="111"/>
      <c r="J6" s="111"/>
      <c r="K6" s="111"/>
      <c r="L6" s="111"/>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row>
    <row r="7" s="101" customFormat="1" ht="44.25" customHeight="1" spans="1:249">
      <c r="A7" s="110"/>
      <c r="B7" s="110"/>
      <c r="C7" s="111"/>
      <c r="D7" s="112" t="s">
        <v>312</v>
      </c>
      <c r="E7" s="112" t="s">
        <v>311</v>
      </c>
      <c r="F7" s="112"/>
      <c r="G7" s="112" t="s">
        <v>192</v>
      </c>
      <c r="H7" s="111"/>
      <c r="I7" s="111"/>
      <c r="J7" s="111"/>
      <c r="K7" s="111"/>
      <c r="L7" s="111"/>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row>
    <row r="8" ht="22" customHeight="1" spans="1:12">
      <c r="A8" s="113" t="s">
        <v>313</v>
      </c>
      <c r="B8" s="114">
        <v>6626.29</v>
      </c>
      <c r="C8" s="114">
        <v>6512.68</v>
      </c>
      <c r="D8" s="114">
        <v>6290.68</v>
      </c>
      <c r="E8" s="114">
        <v>222</v>
      </c>
      <c r="F8" s="114"/>
      <c r="G8" s="114"/>
      <c r="H8" s="114"/>
      <c r="I8" s="114">
        <v>113.61</v>
      </c>
      <c r="J8" s="118"/>
      <c r="K8" s="118"/>
      <c r="L8" s="119"/>
    </row>
    <row r="9" s="102" customFormat="1" ht="22" customHeight="1" spans="1:249">
      <c r="A9" s="113" t="s">
        <v>314</v>
      </c>
      <c r="B9" s="114">
        <v>2892.77</v>
      </c>
      <c r="C9" s="114">
        <v>2892.77</v>
      </c>
      <c r="D9" s="114">
        <v>2892.77</v>
      </c>
      <c r="E9" s="114"/>
      <c r="F9" s="114"/>
      <c r="G9" s="114"/>
      <c r="H9" s="114"/>
      <c r="I9" s="114"/>
      <c r="J9" s="118"/>
      <c r="K9" s="118"/>
      <c r="L9" s="119"/>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c r="IH9" s="103"/>
      <c r="II9" s="103"/>
      <c r="IJ9" s="103"/>
      <c r="IK9" s="103"/>
      <c r="IL9" s="103"/>
      <c r="IM9" s="103"/>
      <c r="IN9" s="103"/>
      <c r="IO9" s="103"/>
    </row>
    <row r="10" s="103" customFormat="1" ht="22" customHeight="1" spans="1:12">
      <c r="A10" s="113" t="s">
        <v>315</v>
      </c>
      <c r="B10" s="114">
        <v>3733.52</v>
      </c>
      <c r="C10" s="114">
        <v>3619.91</v>
      </c>
      <c r="D10" s="114">
        <v>3397.91</v>
      </c>
      <c r="E10" s="114">
        <v>222</v>
      </c>
      <c r="F10" s="114"/>
      <c r="G10" s="114"/>
      <c r="H10" s="114"/>
      <c r="I10" s="114">
        <v>113.61</v>
      </c>
      <c r="J10" s="118"/>
      <c r="K10" s="118"/>
      <c r="L10" s="119"/>
    </row>
    <row r="11" s="103" customFormat="1" ht="22" customHeight="1" spans="1:12">
      <c r="A11" s="113" t="s">
        <v>316</v>
      </c>
      <c r="B11" s="114">
        <v>3733.52</v>
      </c>
      <c r="C11" s="114">
        <v>3619.91</v>
      </c>
      <c r="D11" s="114">
        <v>3397.91</v>
      </c>
      <c r="E11" s="114">
        <v>222</v>
      </c>
      <c r="F11" s="114"/>
      <c r="G11" s="114"/>
      <c r="H11" s="114"/>
      <c r="I11" s="114">
        <v>113.61</v>
      </c>
      <c r="J11" s="118"/>
      <c r="K11" s="118"/>
      <c r="L11" s="119"/>
    </row>
    <row r="12" s="103" customFormat="1" ht="22" customHeight="1" spans="1:12">
      <c r="A12" s="113" t="s">
        <v>317</v>
      </c>
      <c r="B12" s="114">
        <v>3253.95</v>
      </c>
      <c r="C12" s="114">
        <v>3253.95</v>
      </c>
      <c r="D12" s="114">
        <v>3031.95</v>
      </c>
      <c r="E12" s="114">
        <v>222</v>
      </c>
      <c r="F12" s="114"/>
      <c r="G12" s="114"/>
      <c r="H12" s="114"/>
      <c r="I12" s="114"/>
      <c r="J12" s="118"/>
      <c r="K12" s="118"/>
      <c r="L12" s="119"/>
    </row>
    <row r="13" s="103" customFormat="1" ht="22" customHeight="1" spans="1:12">
      <c r="A13" s="113" t="s">
        <v>318</v>
      </c>
      <c r="B13" s="114">
        <v>88.19</v>
      </c>
      <c r="C13" s="114">
        <v>88.19</v>
      </c>
      <c r="D13" s="114">
        <v>88.19</v>
      </c>
      <c r="E13" s="114"/>
      <c r="F13" s="114"/>
      <c r="G13" s="114"/>
      <c r="H13" s="114"/>
      <c r="I13" s="114"/>
      <c r="J13" s="118"/>
      <c r="K13" s="118"/>
      <c r="L13" s="119"/>
    </row>
    <row r="14" s="103" customFormat="1" ht="315" customHeight="1" spans="1:12">
      <c r="A14" s="113" t="s">
        <v>319</v>
      </c>
      <c r="B14" s="114">
        <v>3</v>
      </c>
      <c r="C14" s="114">
        <v>3</v>
      </c>
      <c r="D14" s="114">
        <v>3</v>
      </c>
      <c r="E14" s="114"/>
      <c r="F14" s="114"/>
      <c r="G14" s="114"/>
      <c r="H14" s="114"/>
      <c r="I14" s="114"/>
      <c r="J14" s="118" t="s">
        <v>320</v>
      </c>
      <c r="K14" s="118" t="s">
        <v>321</v>
      </c>
      <c r="L14" s="119" t="s">
        <v>322</v>
      </c>
    </row>
    <row r="15" s="103" customFormat="1" ht="351" customHeight="1" spans="1:12">
      <c r="A15" s="113" t="s">
        <v>323</v>
      </c>
      <c r="B15" s="114">
        <v>2.43</v>
      </c>
      <c r="C15" s="114">
        <v>2.43</v>
      </c>
      <c r="D15" s="114">
        <v>2.43</v>
      </c>
      <c r="E15" s="114"/>
      <c r="F15" s="114"/>
      <c r="G15" s="114"/>
      <c r="H15" s="114"/>
      <c r="I15" s="114"/>
      <c r="J15" s="118" t="s">
        <v>324</v>
      </c>
      <c r="K15" s="118" t="s">
        <v>325</v>
      </c>
      <c r="L15" s="119" t="s">
        <v>326</v>
      </c>
    </row>
    <row r="16" s="103" customFormat="1" ht="386" customHeight="1" spans="1:12">
      <c r="A16" s="113" t="s">
        <v>327</v>
      </c>
      <c r="B16" s="114">
        <v>30</v>
      </c>
      <c r="C16" s="114">
        <v>30</v>
      </c>
      <c r="D16" s="114">
        <v>30</v>
      </c>
      <c r="E16" s="114"/>
      <c r="F16" s="114"/>
      <c r="G16" s="114"/>
      <c r="H16" s="114"/>
      <c r="I16" s="114"/>
      <c r="J16" s="118" t="s">
        <v>328</v>
      </c>
      <c r="K16" s="118" t="s">
        <v>329</v>
      </c>
      <c r="L16" s="119" t="s">
        <v>330</v>
      </c>
    </row>
    <row r="17" s="103" customFormat="1" ht="232" customHeight="1" spans="1:12">
      <c r="A17" s="113" t="s">
        <v>331</v>
      </c>
      <c r="B17" s="114">
        <v>52.76</v>
      </c>
      <c r="C17" s="114">
        <v>52.76</v>
      </c>
      <c r="D17" s="114">
        <v>52.76</v>
      </c>
      <c r="E17" s="114"/>
      <c r="F17" s="114"/>
      <c r="G17" s="114"/>
      <c r="H17" s="114"/>
      <c r="I17" s="114"/>
      <c r="J17" s="118" t="s">
        <v>332</v>
      </c>
      <c r="K17" s="118" t="s">
        <v>333</v>
      </c>
      <c r="L17" s="119" t="s">
        <v>334</v>
      </c>
    </row>
    <row r="18" s="103" customFormat="1" ht="22" customHeight="1" spans="1:12">
      <c r="A18" s="113" t="s">
        <v>335</v>
      </c>
      <c r="B18" s="114">
        <v>1081.48</v>
      </c>
      <c r="C18" s="114">
        <v>1081.48</v>
      </c>
      <c r="D18" s="114">
        <v>1081.48</v>
      </c>
      <c r="E18" s="114"/>
      <c r="F18" s="114"/>
      <c r="G18" s="114"/>
      <c r="H18" s="114"/>
      <c r="I18" s="114"/>
      <c r="J18" s="118"/>
      <c r="K18" s="118"/>
      <c r="L18" s="119"/>
    </row>
    <row r="19" s="103" customFormat="1" ht="264" customHeight="1" spans="1:12">
      <c r="A19" s="113" t="s">
        <v>336</v>
      </c>
      <c r="B19" s="114">
        <v>36.96</v>
      </c>
      <c r="C19" s="114">
        <v>36.96</v>
      </c>
      <c r="D19" s="114">
        <v>36.96</v>
      </c>
      <c r="E19" s="114"/>
      <c r="F19" s="114"/>
      <c r="G19" s="114"/>
      <c r="H19" s="114"/>
      <c r="I19" s="114"/>
      <c r="J19" s="118" t="s">
        <v>336</v>
      </c>
      <c r="K19" s="118" t="s">
        <v>337</v>
      </c>
      <c r="L19" s="119" t="s">
        <v>338</v>
      </c>
    </row>
    <row r="20" s="103" customFormat="1" ht="217" customHeight="1" spans="1:12">
      <c r="A20" s="115" t="s">
        <v>339</v>
      </c>
      <c r="B20" s="114">
        <v>11.34</v>
      </c>
      <c r="C20" s="114">
        <v>11.34</v>
      </c>
      <c r="D20" s="114">
        <v>11.34</v>
      </c>
      <c r="E20" s="114"/>
      <c r="F20" s="114"/>
      <c r="G20" s="114"/>
      <c r="H20" s="114"/>
      <c r="I20" s="114"/>
      <c r="J20" s="118" t="s">
        <v>340</v>
      </c>
      <c r="K20" s="118" t="s">
        <v>341</v>
      </c>
      <c r="L20" s="119" t="s">
        <v>342</v>
      </c>
    </row>
    <row r="21" s="103" customFormat="1" ht="237" customHeight="1" spans="1:12">
      <c r="A21" s="113" t="s">
        <v>343</v>
      </c>
      <c r="B21" s="114">
        <v>30.78</v>
      </c>
      <c r="C21" s="114">
        <v>30.78</v>
      </c>
      <c r="D21" s="114">
        <v>30.78</v>
      </c>
      <c r="E21" s="114"/>
      <c r="F21" s="114"/>
      <c r="G21" s="114"/>
      <c r="H21" s="114"/>
      <c r="I21" s="114"/>
      <c r="J21" s="118" t="s">
        <v>344</v>
      </c>
      <c r="K21" s="118" t="s">
        <v>345</v>
      </c>
      <c r="L21" s="119" t="s">
        <v>346</v>
      </c>
    </row>
    <row r="22" s="103" customFormat="1" ht="409" customHeight="1" spans="1:12">
      <c r="A22" s="113" t="s">
        <v>347</v>
      </c>
      <c r="B22" s="114">
        <v>1000</v>
      </c>
      <c r="C22" s="114">
        <v>1000</v>
      </c>
      <c r="D22" s="114">
        <v>1000</v>
      </c>
      <c r="E22" s="114"/>
      <c r="F22" s="114"/>
      <c r="G22" s="114"/>
      <c r="H22" s="114"/>
      <c r="I22" s="114"/>
      <c r="J22" s="118" t="s">
        <v>348</v>
      </c>
      <c r="K22" s="118" t="s">
        <v>349</v>
      </c>
      <c r="L22" s="119" t="s">
        <v>350</v>
      </c>
    </row>
    <row r="23" s="103" customFormat="1" ht="221" customHeight="1" spans="1:12">
      <c r="A23" s="113" t="s">
        <v>351</v>
      </c>
      <c r="B23" s="114">
        <v>2.4</v>
      </c>
      <c r="C23" s="114">
        <v>2.4</v>
      </c>
      <c r="D23" s="114">
        <v>2.4</v>
      </c>
      <c r="E23" s="114"/>
      <c r="F23" s="114"/>
      <c r="G23" s="114"/>
      <c r="H23" s="114"/>
      <c r="I23" s="114"/>
      <c r="J23" s="118" t="s">
        <v>352</v>
      </c>
      <c r="K23" s="118" t="s">
        <v>353</v>
      </c>
      <c r="L23" s="119" t="s">
        <v>354</v>
      </c>
    </row>
    <row r="24" s="103" customFormat="1" ht="22" customHeight="1" spans="1:12">
      <c r="A24" s="113" t="s">
        <v>355</v>
      </c>
      <c r="B24" s="114">
        <v>2084.28</v>
      </c>
      <c r="C24" s="114">
        <v>2084.28</v>
      </c>
      <c r="D24" s="114">
        <v>1862.28</v>
      </c>
      <c r="E24" s="114">
        <v>222</v>
      </c>
      <c r="F24" s="114"/>
      <c r="G24" s="114"/>
      <c r="H24" s="114"/>
      <c r="I24" s="114"/>
      <c r="J24" s="118"/>
      <c r="K24" s="118"/>
      <c r="L24" s="119"/>
    </row>
    <row r="25" s="103" customFormat="1" ht="187" customHeight="1" spans="1:12">
      <c r="A25" s="113" t="s">
        <v>356</v>
      </c>
      <c r="B25" s="114">
        <v>70.08</v>
      </c>
      <c r="C25" s="114">
        <v>70.08</v>
      </c>
      <c r="D25" s="114">
        <v>70.08</v>
      </c>
      <c r="E25" s="114"/>
      <c r="F25" s="114"/>
      <c r="G25" s="114"/>
      <c r="H25" s="114"/>
      <c r="I25" s="114"/>
      <c r="J25" s="118" t="s">
        <v>357</v>
      </c>
      <c r="K25" s="118" t="s">
        <v>358</v>
      </c>
      <c r="L25" s="119" t="s">
        <v>359</v>
      </c>
    </row>
    <row r="26" s="103" customFormat="1" ht="291" customHeight="1" spans="1:12">
      <c r="A26" s="113" t="s">
        <v>360</v>
      </c>
      <c r="B26" s="114">
        <v>658.26</v>
      </c>
      <c r="C26" s="114">
        <v>658.26</v>
      </c>
      <c r="D26" s="114">
        <v>658.26</v>
      </c>
      <c r="E26" s="114"/>
      <c r="F26" s="114"/>
      <c r="G26" s="114"/>
      <c r="H26" s="114"/>
      <c r="I26" s="114"/>
      <c r="J26" s="118" t="s">
        <v>361</v>
      </c>
      <c r="K26" s="118" t="s">
        <v>362</v>
      </c>
      <c r="L26" s="119" t="s">
        <v>363</v>
      </c>
    </row>
    <row r="27" s="103" customFormat="1" ht="221" customHeight="1" spans="1:12">
      <c r="A27" s="113" t="s">
        <v>364</v>
      </c>
      <c r="B27" s="114">
        <v>99.36</v>
      </c>
      <c r="C27" s="114">
        <v>99.36</v>
      </c>
      <c r="D27" s="114">
        <v>99.36</v>
      </c>
      <c r="E27" s="114"/>
      <c r="F27" s="114"/>
      <c r="G27" s="114"/>
      <c r="H27" s="114"/>
      <c r="I27" s="114"/>
      <c r="J27" s="118" t="s">
        <v>365</v>
      </c>
      <c r="K27" s="118" t="s">
        <v>366</v>
      </c>
      <c r="L27" s="119" t="s">
        <v>367</v>
      </c>
    </row>
    <row r="28" s="103" customFormat="1" ht="226" customHeight="1" spans="1:12">
      <c r="A28" s="113" t="s">
        <v>368</v>
      </c>
      <c r="B28" s="114">
        <v>52.2</v>
      </c>
      <c r="C28" s="114">
        <v>52.2</v>
      </c>
      <c r="D28" s="114">
        <v>52.2</v>
      </c>
      <c r="E28" s="114"/>
      <c r="F28" s="114"/>
      <c r="G28" s="114"/>
      <c r="H28" s="114"/>
      <c r="I28" s="114"/>
      <c r="J28" s="118" t="s">
        <v>369</v>
      </c>
      <c r="K28" s="118" t="s">
        <v>370</v>
      </c>
      <c r="L28" s="119" t="s">
        <v>371</v>
      </c>
    </row>
    <row r="29" s="103" customFormat="1" ht="233" customHeight="1" spans="1:12">
      <c r="A29" s="113" t="s">
        <v>372</v>
      </c>
      <c r="B29" s="114">
        <v>86.04</v>
      </c>
      <c r="C29" s="114">
        <v>86.04</v>
      </c>
      <c r="D29" s="114">
        <v>86.04</v>
      </c>
      <c r="E29" s="114"/>
      <c r="F29" s="114"/>
      <c r="G29" s="114"/>
      <c r="H29" s="114"/>
      <c r="I29" s="114"/>
      <c r="J29" s="118" t="s">
        <v>373</v>
      </c>
      <c r="K29" s="118" t="s">
        <v>374</v>
      </c>
      <c r="L29" s="119" t="s">
        <v>375</v>
      </c>
    </row>
    <row r="30" s="103" customFormat="1" ht="235" customHeight="1" spans="1:12">
      <c r="A30" s="113" t="s">
        <v>376</v>
      </c>
      <c r="B30" s="114">
        <v>182.28</v>
      </c>
      <c r="C30" s="114">
        <v>182.28</v>
      </c>
      <c r="D30" s="114">
        <v>182.28</v>
      </c>
      <c r="E30" s="114"/>
      <c r="F30" s="114"/>
      <c r="G30" s="114"/>
      <c r="H30" s="114"/>
      <c r="I30" s="114"/>
      <c r="J30" s="118" t="s">
        <v>377</v>
      </c>
      <c r="K30" s="118" t="s">
        <v>378</v>
      </c>
      <c r="L30" s="119" t="s">
        <v>379</v>
      </c>
    </row>
    <row r="31" s="103" customFormat="1" ht="215" customHeight="1" spans="1:12">
      <c r="A31" s="113" t="s">
        <v>380</v>
      </c>
      <c r="B31" s="114">
        <v>75.6</v>
      </c>
      <c r="C31" s="114">
        <v>75.6</v>
      </c>
      <c r="D31" s="114">
        <v>75.6</v>
      </c>
      <c r="E31" s="114"/>
      <c r="F31" s="114"/>
      <c r="G31" s="114"/>
      <c r="H31" s="114"/>
      <c r="I31" s="114"/>
      <c r="J31" s="118" t="s">
        <v>381</v>
      </c>
      <c r="K31" s="118" t="s">
        <v>382</v>
      </c>
      <c r="L31" s="119" t="s">
        <v>383</v>
      </c>
    </row>
    <row r="32" s="103" customFormat="1" ht="194" customHeight="1" spans="1:12">
      <c r="A32" s="115" t="s">
        <v>384</v>
      </c>
      <c r="B32" s="114">
        <v>15.6</v>
      </c>
      <c r="C32" s="114">
        <v>15.6</v>
      </c>
      <c r="D32" s="114">
        <v>15.6</v>
      </c>
      <c r="E32" s="114"/>
      <c r="F32" s="114"/>
      <c r="G32" s="114"/>
      <c r="H32" s="114"/>
      <c r="I32" s="114"/>
      <c r="J32" s="118" t="s">
        <v>385</v>
      </c>
      <c r="K32" s="118" t="s">
        <v>386</v>
      </c>
      <c r="L32" s="119" t="s">
        <v>387</v>
      </c>
    </row>
    <row r="33" s="103" customFormat="1" ht="209" customHeight="1" spans="1:12">
      <c r="A33" s="113" t="s">
        <v>388</v>
      </c>
      <c r="B33" s="114">
        <v>70.5</v>
      </c>
      <c r="C33" s="114">
        <v>70.5</v>
      </c>
      <c r="D33" s="114">
        <v>70.5</v>
      </c>
      <c r="E33" s="114"/>
      <c r="F33" s="114"/>
      <c r="G33" s="114"/>
      <c r="H33" s="114"/>
      <c r="I33" s="114"/>
      <c r="J33" s="118" t="s">
        <v>389</v>
      </c>
      <c r="K33" s="118" t="s">
        <v>390</v>
      </c>
      <c r="L33" s="119" t="s">
        <v>391</v>
      </c>
    </row>
    <row r="34" s="103" customFormat="1" ht="238" customHeight="1" spans="1:12">
      <c r="A34" s="115" t="s">
        <v>392</v>
      </c>
      <c r="B34" s="114">
        <v>24.95</v>
      </c>
      <c r="C34" s="114">
        <v>24.95</v>
      </c>
      <c r="D34" s="114">
        <v>24.95</v>
      </c>
      <c r="E34" s="114"/>
      <c r="F34" s="114"/>
      <c r="G34" s="114"/>
      <c r="H34" s="114"/>
      <c r="I34" s="114"/>
      <c r="J34" s="118" t="s">
        <v>393</v>
      </c>
      <c r="K34" s="118" t="s">
        <v>394</v>
      </c>
      <c r="L34" s="119" t="s">
        <v>395</v>
      </c>
    </row>
    <row r="35" s="103" customFormat="1" ht="305" customHeight="1" spans="1:12">
      <c r="A35" s="113" t="s">
        <v>396</v>
      </c>
      <c r="B35" s="114">
        <v>222</v>
      </c>
      <c r="C35" s="114">
        <v>222</v>
      </c>
      <c r="D35" s="114"/>
      <c r="E35" s="114">
        <v>222</v>
      </c>
      <c r="F35" s="114"/>
      <c r="G35" s="114"/>
      <c r="H35" s="114"/>
      <c r="I35" s="114"/>
      <c r="J35" s="118" t="s">
        <v>397</v>
      </c>
      <c r="K35" s="118" t="s">
        <v>398</v>
      </c>
      <c r="L35" s="119" t="s">
        <v>399</v>
      </c>
    </row>
    <row r="36" s="103" customFormat="1" ht="233" customHeight="1" spans="1:12">
      <c r="A36" s="113" t="s">
        <v>400</v>
      </c>
      <c r="B36" s="114">
        <v>16</v>
      </c>
      <c r="C36" s="114">
        <v>16</v>
      </c>
      <c r="D36" s="114">
        <v>16</v>
      </c>
      <c r="E36" s="114"/>
      <c r="F36" s="114"/>
      <c r="G36" s="114"/>
      <c r="H36" s="114"/>
      <c r="I36" s="114"/>
      <c r="J36" s="118" t="s">
        <v>401</v>
      </c>
      <c r="K36" s="118" t="s">
        <v>402</v>
      </c>
      <c r="L36" s="119" t="s">
        <v>403</v>
      </c>
    </row>
    <row r="37" s="103" customFormat="1" ht="371" customHeight="1" spans="1:12">
      <c r="A37" s="113" t="s">
        <v>404</v>
      </c>
      <c r="B37" s="114">
        <v>322.1</v>
      </c>
      <c r="C37" s="114">
        <v>322.1</v>
      </c>
      <c r="D37" s="114">
        <v>322.1</v>
      </c>
      <c r="E37" s="114"/>
      <c r="F37" s="114"/>
      <c r="G37" s="114"/>
      <c r="H37" s="114"/>
      <c r="I37" s="114"/>
      <c r="J37" s="118" t="s">
        <v>405</v>
      </c>
      <c r="K37" s="118" t="s">
        <v>406</v>
      </c>
      <c r="L37" s="119" t="s">
        <v>407</v>
      </c>
    </row>
    <row r="38" s="102" customFormat="1" ht="192" customHeight="1" spans="1:249">
      <c r="A38" s="113" t="s">
        <v>408</v>
      </c>
      <c r="B38" s="114">
        <v>40.24</v>
      </c>
      <c r="C38" s="114">
        <v>40.24</v>
      </c>
      <c r="D38" s="114">
        <v>40.24</v>
      </c>
      <c r="E38" s="114"/>
      <c r="F38" s="114"/>
      <c r="G38" s="114"/>
      <c r="H38" s="114"/>
      <c r="I38" s="114"/>
      <c r="J38" s="118" t="s">
        <v>409</v>
      </c>
      <c r="K38" s="118" t="s">
        <v>386</v>
      </c>
      <c r="L38" s="119" t="s">
        <v>410</v>
      </c>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row>
    <row r="39" s="102" customFormat="1" ht="178" customHeight="1" spans="1:249">
      <c r="A39" s="115" t="s">
        <v>411</v>
      </c>
      <c r="B39" s="114">
        <v>4.21</v>
      </c>
      <c r="C39" s="114">
        <v>4.21</v>
      </c>
      <c r="D39" s="114">
        <v>4.21</v>
      </c>
      <c r="E39" s="114"/>
      <c r="F39" s="114"/>
      <c r="G39" s="114"/>
      <c r="H39" s="114"/>
      <c r="I39" s="114"/>
      <c r="J39" s="118" t="s">
        <v>412</v>
      </c>
      <c r="K39" s="118" t="s">
        <v>413</v>
      </c>
      <c r="L39" s="119" t="s">
        <v>414</v>
      </c>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row>
    <row r="40" s="104" customFormat="1" ht="224" customHeight="1" spans="1:249">
      <c r="A40" s="115" t="s">
        <v>415</v>
      </c>
      <c r="B40" s="114">
        <v>144.86</v>
      </c>
      <c r="C40" s="114">
        <v>144.86</v>
      </c>
      <c r="D40" s="114">
        <v>144.86</v>
      </c>
      <c r="E40" s="114"/>
      <c r="F40" s="114"/>
      <c r="G40" s="114"/>
      <c r="H40" s="114"/>
      <c r="I40" s="114"/>
      <c r="J40" s="118" t="s">
        <v>416</v>
      </c>
      <c r="K40" s="118" t="s">
        <v>417</v>
      </c>
      <c r="L40" s="119" t="s">
        <v>418</v>
      </c>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c r="DQ40" s="103"/>
      <c r="DR40" s="103"/>
      <c r="DS40" s="103"/>
      <c r="DT40" s="103"/>
      <c r="DU40" s="103"/>
      <c r="DV40" s="103"/>
      <c r="DW40" s="103"/>
      <c r="DX40" s="103"/>
      <c r="DY40" s="103"/>
      <c r="DZ40" s="103"/>
      <c r="EA40" s="103"/>
      <c r="EB40" s="103"/>
      <c r="EC40" s="103"/>
      <c r="ED40" s="103"/>
      <c r="EE40" s="103"/>
      <c r="EF40" s="103"/>
      <c r="EG40" s="103"/>
      <c r="EH40" s="103"/>
      <c r="EI40" s="103"/>
      <c r="EJ40" s="103"/>
      <c r="EK40" s="103"/>
      <c r="EL40" s="103"/>
      <c r="EM40" s="103"/>
      <c r="EN40" s="103"/>
      <c r="EO40" s="103"/>
      <c r="EP40" s="103"/>
      <c r="EQ40" s="103"/>
      <c r="ER40" s="103"/>
      <c r="ES40" s="103"/>
      <c r="ET40" s="103"/>
      <c r="EU40" s="103"/>
      <c r="EV40" s="103"/>
      <c r="EW40" s="103"/>
      <c r="EX40" s="103"/>
      <c r="EY40" s="103"/>
      <c r="EZ40" s="103"/>
      <c r="FA40" s="103"/>
      <c r="FB40" s="103"/>
      <c r="FC40" s="103"/>
      <c r="FD40" s="103"/>
      <c r="FE40" s="103"/>
      <c r="FF40" s="103"/>
      <c r="FG40" s="103"/>
      <c r="FH40" s="103"/>
      <c r="FI40" s="103"/>
      <c r="FJ40" s="103"/>
      <c r="FK40" s="103"/>
      <c r="FL40" s="103"/>
      <c r="FM40" s="103"/>
      <c r="FN40" s="103"/>
      <c r="FO40" s="103"/>
      <c r="FP40" s="103"/>
      <c r="FQ40" s="103"/>
      <c r="FR40" s="103"/>
      <c r="FS40" s="103"/>
      <c r="FT40" s="103"/>
      <c r="FU40" s="103"/>
      <c r="FV40" s="103"/>
      <c r="FW40" s="103"/>
      <c r="FX40" s="103"/>
      <c r="FY40" s="103"/>
      <c r="FZ40" s="103"/>
      <c r="GA40" s="103"/>
      <c r="GB40" s="103"/>
      <c r="GC40" s="103"/>
      <c r="GD40" s="103"/>
      <c r="GE40" s="103"/>
      <c r="GF40" s="103"/>
      <c r="GG40" s="103"/>
      <c r="GH40" s="103"/>
      <c r="GI40" s="103"/>
      <c r="GJ40" s="103"/>
      <c r="GK40" s="103"/>
      <c r="GL40" s="103"/>
      <c r="GM40" s="103"/>
      <c r="GN40" s="103"/>
      <c r="GO40" s="103"/>
      <c r="GP40" s="103"/>
      <c r="GQ40" s="103"/>
      <c r="GR40" s="103"/>
      <c r="GS40" s="103"/>
      <c r="GT40" s="103"/>
      <c r="GU40" s="103"/>
      <c r="GV40" s="103"/>
      <c r="GW40" s="103"/>
      <c r="GX40" s="103"/>
      <c r="GY40" s="103"/>
      <c r="GZ40" s="103"/>
      <c r="HA40" s="103"/>
      <c r="HB40" s="103"/>
      <c r="HC40" s="103"/>
      <c r="HD40" s="103"/>
      <c r="HE40" s="103"/>
      <c r="HF40" s="103"/>
      <c r="HG40" s="103"/>
      <c r="HH40" s="103"/>
      <c r="HI40" s="103"/>
      <c r="HJ40" s="103"/>
      <c r="HK40" s="103"/>
      <c r="HL40" s="103"/>
      <c r="HM40" s="103"/>
      <c r="HN40" s="103"/>
      <c r="HO40" s="103"/>
      <c r="HP40" s="103"/>
      <c r="HQ40" s="103"/>
      <c r="HR40" s="103"/>
      <c r="HS40" s="103"/>
      <c r="HT40" s="103"/>
      <c r="HU40" s="103"/>
      <c r="HV40" s="103"/>
      <c r="HW40" s="103"/>
      <c r="HX40" s="103"/>
      <c r="HY40" s="103"/>
      <c r="HZ40" s="103"/>
      <c r="IA40" s="103"/>
      <c r="IB40" s="103"/>
      <c r="IC40" s="103"/>
      <c r="ID40" s="103"/>
      <c r="IE40" s="103"/>
      <c r="IF40" s="103"/>
      <c r="IG40" s="103"/>
      <c r="IH40" s="103"/>
      <c r="II40" s="103"/>
      <c r="IJ40" s="103"/>
      <c r="IK40" s="103"/>
      <c r="IL40" s="103"/>
      <c r="IM40" s="103"/>
      <c r="IN40" s="103"/>
      <c r="IO40" s="103"/>
    </row>
    <row r="41" s="104" customFormat="1" ht="22" customHeight="1" spans="1:249">
      <c r="A41" s="113" t="s">
        <v>419</v>
      </c>
      <c r="B41" s="114">
        <v>479.57</v>
      </c>
      <c r="C41" s="114">
        <v>365.96</v>
      </c>
      <c r="D41" s="114">
        <v>365.96</v>
      </c>
      <c r="E41" s="114"/>
      <c r="F41" s="114"/>
      <c r="G41" s="114"/>
      <c r="H41" s="114"/>
      <c r="I41" s="114">
        <v>113.61</v>
      </c>
      <c r="J41" s="118"/>
      <c r="K41" s="118"/>
      <c r="L41" s="119"/>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3"/>
      <c r="BL41" s="103"/>
      <c r="BM41" s="103"/>
      <c r="BN41" s="103"/>
      <c r="BO41" s="103"/>
      <c r="BP41" s="103"/>
      <c r="BQ41" s="103"/>
      <c r="BR41" s="103"/>
      <c r="BS41" s="103"/>
      <c r="BT41" s="103"/>
      <c r="BU41" s="103"/>
      <c r="BV41" s="103"/>
      <c r="BW41" s="103"/>
      <c r="BX41" s="103"/>
      <c r="BY41" s="103"/>
      <c r="BZ41" s="103"/>
      <c r="CA41" s="103"/>
      <c r="CB41" s="103"/>
      <c r="CC41" s="103"/>
      <c r="CD41" s="103"/>
      <c r="CE41" s="103"/>
      <c r="CF41" s="103"/>
      <c r="CG41" s="103"/>
      <c r="CH41" s="103"/>
      <c r="CI41" s="103"/>
      <c r="CJ41" s="103"/>
      <c r="CK41" s="103"/>
      <c r="CL41" s="103"/>
      <c r="CM41" s="103"/>
      <c r="CN41" s="103"/>
      <c r="CO41" s="103"/>
      <c r="CP41" s="103"/>
      <c r="CQ41" s="103"/>
      <c r="CR41" s="103"/>
      <c r="CS41" s="103"/>
      <c r="CT41" s="103"/>
      <c r="CU41" s="103"/>
      <c r="CV41" s="103"/>
      <c r="CW41" s="103"/>
      <c r="CX41" s="103"/>
      <c r="CY41" s="103"/>
      <c r="CZ41" s="103"/>
      <c r="DA41" s="103"/>
      <c r="DB41" s="103"/>
      <c r="DC41" s="103"/>
      <c r="DD41" s="103"/>
      <c r="DE41" s="103"/>
      <c r="DF41" s="103"/>
      <c r="DG41" s="103"/>
      <c r="DH41" s="103"/>
      <c r="DI41" s="103"/>
      <c r="DJ41" s="103"/>
      <c r="DK41" s="103"/>
      <c r="DL41" s="103"/>
      <c r="DM41" s="103"/>
      <c r="DN41" s="103"/>
      <c r="DO41" s="103"/>
      <c r="DP41" s="103"/>
      <c r="DQ41" s="103"/>
      <c r="DR41" s="103"/>
      <c r="DS41" s="103"/>
      <c r="DT41" s="103"/>
      <c r="DU41" s="103"/>
      <c r="DV41" s="103"/>
      <c r="DW41" s="103"/>
      <c r="DX41" s="103"/>
      <c r="DY41" s="103"/>
      <c r="DZ41" s="103"/>
      <c r="EA41" s="103"/>
      <c r="EB41" s="103"/>
      <c r="EC41" s="103"/>
      <c r="ED41" s="103"/>
      <c r="EE41" s="103"/>
      <c r="EF41" s="103"/>
      <c r="EG41" s="103"/>
      <c r="EH41" s="103"/>
      <c r="EI41" s="103"/>
      <c r="EJ41" s="103"/>
      <c r="EK41" s="103"/>
      <c r="EL41" s="103"/>
      <c r="EM41" s="103"/>
      <c r="EN41" s="103"/>
      <c r="EO41" s="103"/>
      <c r="EP41" s="103"/>
      <c r="EQ41" s="103"/>
      <c r="ER41" s="103"/>
      <c r="ES41" s="103"/>
      <c r="ET41" s="103"/>
      <c r="EU41" s="103"/>
      <c r="EV41" s="103"/>
      <c r="EW41" s="103"/>
      <c r="EX41" s="103"/>
      <c r="EY41" s="103"/>
      <c r="EZ41" s="103"/>
      <c r="FA41" s="103"/>
      <c r="FB41" s="103"/>
      <c r="FC41" s="103"/>
      <c r="FD41" s="103"/>
      <c r="FE41" s="103"/>
      <c r="FF41" s="103"/>
      <c r="FG41" s="103"/>
      <c r="FH41" s="103"/>
      <c r="FI41" s="103"/>
      <c r="FJ41" s="103"/>
      <c r="FK41" s="103"/>
      <c r="FL41" s="103"/>
      <c r="FM41" s="103"/>
      <c r="FN41" s="103"/>
      <c r="FO41" s="103"/>
      <c r="FP41" s="103"/>
      <c r="FQ41" s="103"/>
      <c r="FR41" s="103"/>
      <c r="FS41" s="103"/>
      <c r="FT41" s="103"/>
      <c r="FU41" s="103"/>
      <c r="FV41" s="103"/>
      <c r="FW41" s="103"/>
      <c r="FX41" s="103"/>
      <c r="FY41" s="103"/>
      <c r="FZ41" s="103"/>
      <c r="GA41" s="103"/>
      <c r="GB41" s="103"/>
      <c r="GC41" s="103"/>
      <c r="GD41" s="103"/>
      <c r="GE41" s="103"/>
      <c r="GF41" s="103"/>
      <c r="GG41" s="103"/>
      <c r="GH41" s="103"/>
      <c r="GI41" s="103"/>
      <c r="GJ41" s="103"/>
      <c r="GK41" s="103"/>
      <c r="GL41" s="103"/>
      <c r="GM41" s="103"/>
      <c r="GN41" s="103"/>
      <c r="GO41" s="103"/>
      <c r="GP41" s="103"/>
      <c r="GQ41" s="103"/>
      <c r="GR41" s="103"/>
      <c r="GS41" s="103"/>
      <c r="GT41" s="103"/>
      <c r="GU41" s="103"/>
      <c r="GV41" s="103"/>
      <c r="GW41" s="103"/>
      <c r="GX41" s="103"/>
      <c r="GY41" s="103"/>
      <c r="GZ41" s="103"/>
      <c r="HA41" s="103"/>
      <c r="HB41" s="103"/>
      <c r="HC41" s="103"/>
      <c r="HD41" s="103"/>
      <c r="HE41" s="103"/>
      <c r="HF41" s="103"/>
      <c r="HG41" s="103"/>
      <c r="HH41" s="103"/>
      <c r="HI41" s="103"/>
      <c r="HJ41" s="103"/>
      <c r="HK41" s="103"/>
      <c r="HL41" s="103"/>
      <c r="HM41" s="103"/>
      <c r="HN41" s="103"/>
      <c r="HO41" s="103"/>
      <c r="HP41" s="103"/>
      <c r="HQ41" s="103"/>
      <c r="HR41" s="103"/>
      <c r="HS41" s="103"/>
      <c r="HT41" s="103"/>
      <c r="HU41" s="103"/>
      <c r="HV41" s="103"/>
      <c r="HW41" s="103"/>
      <c r="HX41" s="103"/>
      <c r="HY41" s="103"/>
      <c r="HZ41" s="103"/>
      <c r="IA41" s="103"/>
      <c r="IB41" s="103"/>
      <c r="IC41" s="103"/>
      <c r="ID41" s="103"/>
      <c r="IE41" s="103"/>
      <c r="IF41" s="103"/>
      <c r="IG41" s="103"/>
      <c r="IH41" s="103"/>
      <c r="II41" s="103"/>
      <c r="IJ41" s="103"/>
      <c r="IK41" s="103"/>
      <c r="IL41" s="103"/>
      <c r="IM41" s="103"/>
      <c r="IN41" s="103"/>
      <c r="IO41" s="103"/>
    </row>
    <row r="42" ht="22" customHeight="1" spans="1:12">
      <c r="A42" s="113" t="s">
        <v>420</v>
      </c>
      <c r="B42" s="114">
        <v>479.57</v>
      </c>
      <c r="C42" s="114">
        <v>365.96</v>
      </c>
      <c r="D42" s="114">
        <v>365.96</v>
      </c>
      <c r="E42" s="114"/>
      <c r="F42" s="114"/>
      <c r="G42" s="114"/>
      <c r="H42" s="114"/>
      <c r="I42" s="114">
        <v>113.61</v>
      </c>
      <c r="J42" s="118"/>
      <c r="K42" s="118"/>
      <c r="L42" s="119"/>
    </row>
    <row r="43" ht="222" customHeight="1" spans="1:12">
      <c r="A43" s="115" t="s">
        <v>421</v>
      </c>
      <c r="B43" s="114">
        <v>2</v>
      </c>
      <c r="C43" s="114"/>
      <c r="D43" s="114"/>
      <c r="E43" s="114"/>
      <c r="F43" s="114"/>
      <c r="G43" s="114"/>
      <c r="H43" s="114"/>
      <c r="I43" s="114">
        <v>2</v>
      </c>
      <c r="J43" s="118" t="s">
        <v>422</v>
      </c>
      <c r="K43" s="118" t="s">
        <v>423</v>
      </c>
      <c r="L43" s="119" t="s">
        <v>424</v>
      </c>
    </row>
    <row r="44" ht="216" customHeight="1" spans="1:12">
      <c r="A44" s="115" t="s">
        <v>425</v>
      </c>
      <c r="B44" s="114">
        <v>79.99</v>
      </c>
      <c r="C44" s="114"/>
      <c r="D44" s="114"/>
      <c r="E44" s="114"/>
      <c r="F44" s="114"/>
      <c r="G44" s="114"/>
      <c r="H44" s="114"/>
      <c r="I44" s="114">
        <v>79.99</v>
      </c>
      <c r="J44" s="118" t="s">
        <v>426</v>
      </c>
      <c r="K44" s="118" t="s">
        <v>427</v>
      </c>
      <c r="L44" s="119" t="s">
        <v>428</v>
      </c>
    </row>
    <row r="45" ht="348" spans="1:12">
      <c r="A45" s="115" t="s">
        <v>429</v>
      </c>
      <c r="B45" s="114">
        <v>365.96</v>
      </c>
      <c r="C45" s="114">
        <v>365.96</v>
      </c>
      <c r="D45" s="114">
        <v>365.96</v>
      </c>
      <c r="E45" s="114"/>
      <c r="F45" s="114"/>
      <c r="G45" s="114"/>
      <c r="H45" s="114"/>
      <c r="I45" s="114"/>
      <c r="J45" s="118" t="s">
        <v>430</v>
      </c>
      <c r="K45" s="118" t="s">
        <v>374</v>
      </c>
      <c r="L45" s="119" t="s">
        <v>431</v>
      </c>
    </row>
    <row r="46" ht="207" customHeight="1" spans="1:12">
      <c r="A46" s="115" t="s">
        <v>432</v>
      </c>
      <c r="B46" s="114">
        <v>24</v>
      </c>
      <c r="C46" s="114"/>
      <c r="D46" s="114"/>
      <c r="E46" s="114"/>
      <c r="F46" s="114"/>
      <c r="G46" s="114"/>
      <c r="H46" s="114"/>
      <c r="I46" s="114">
        <v>24</v>
      </c>
      <c r="J46" s="118" t="s">
        <v>433</v>
      </c>
      <c r="K46" s="118" t="s">
        <v>434</v>
      </c>
      <c r="L46" s="119" t="s">
        <v>435</v>
      </c>
    </row>
    <row r="47" ht="228" spans="1:12">
      <c r="A47" s="115" t="s">
        <v>436</v>
      </c>
      <c r="B47" s="114">
        <v>7.62</v>
      </c>
      <c r="C47" s="114"/>
      <c r="D47" s="114"/>
      <c r="E47" s="114"/>
      <c r="F47" s="114"/>
      <c r="G47" s="114"/>
      <c r="H47" s="114"/>
      <c r="I47" s="114">
        <v>7.62</v>
      </c>
      <c r="J47" s="118" t="s">
        <v>437</v>
      </c>
      <c r="K47" s="118" t="s">
        <v>386</v>
      </c>
      <c r="L47" s="119" t="s">
        <v>438</v>
      </c>
    </row>
  </sheetData>
  <mergeCells count="16">
    <mergeCell ref="A2:K2"/>
    <mergeCell ref="A3:C3"/>
    <mergeCell ref="C4:I4"/>
    <mergeCell ref="C5:H5"/>
    <mergeCell ref="A4:A7"/>
    <mergeCell ref="B4:B7"/>
    <mergeCell ref="C6:C7"/>
    <mergeCell ref="D6:D7"/>
    <mergeCell ref="E6:E7"/>
    <mergeCell ref="F6:F7"/>
    <mergeCell ref="G6:G7"/>
    <mergeCell ref="H6:H7"/>
    <mergeCell ref="I5:I7"/>
    <mergeCell ref="J4:J7"/>
    <mergeCell ref="K4:K7"/>
    <mergeCell ref="L4:L7"/>
  </mergeCells>
  <pageMargins left="0.25" right="0.25" top="0.75" bottom="0.75" header="0.3" footer="0.3"/>
  <pageSetup paperSize="9" scale="88" fitToHeight="0" orientation="landscape"/>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selection activeCell="A3" sqref="A3:I3"/>
    </sheetView>
  </sheetViews>
  <sheetFormatPr defaultColWidth="8" defaultRowHeight="12.75"/>
  <cols>
    <col min="1" max="1" width="6.175" style="87" customWidth="1"/>
    <col min="2" max="2" width="22.5583333333333" style="87" customWidth="1"/>
    <col min="3" max="3" width="17.6916666666667" style="87" customWidth="1"/>
    <col min="4" max="4" width="15.125" style="87" customWidth="1"/>
    <col min="5" max="9" width="11.25" style="87" customWidth="1"/>
    <col min="10" max="10" width="12.825" style="87" customWidth="1"/>
    <col min="11" max="16384" width="8" style="87"/>
  </cols>
  <sheetData>
    <row r="1" spans="10:10">
      <c r="J1" s="98" t="s">
        <v>439</v>
      </c>
    </row>
    <row r="2" s="87" customFormat="1" ht="25.5" spans="1:10">
      <c r="A2" s="88" t="s">
        <v>440</v>
      </c>
      <c r="B2" s="88"/>
      <c r="C2" s="88"/>
      <c r="D2" s="88"/>
      <c r="E2" s="88"/>
      <c r="F2" s="88"/>
      <c r="G2" s="88"/>
      <c r="H2" s="88"/>
      <c r="I2" s="88"/>
      <c r="J2" s="88"/>
    </row>
    <row r="3" s="87" customFormat="1" spans="1:10">
      <c r="A3" s="89" t="s">
        <v>441</v>
      </c>
      <c r="B3" s="89"/>
      <c r="C3" s="89"/>
      <c r="D3" s="89"/>
      <c r="E3" s="89"/>
      <c r="F3" s="89"/>
      <c r="G3" s="89"/>
      <c r="H3" s="89"/>
      <c r="I3" s="89"/>
      <c r="J3" s="99" t="s">
        <v>3</v>
      </c>
    </row>
    <row r="4" s="87" customFormat="1" spans="1:10">
      <c r="A4" s="90" t="s">
        <v>188</v>
      </c>
      <c r="B4" s="90" t="s">
        <v>442</v>
      </c>
      <c r="C4" s="90" t="s">
        <v>443</v>
      </c>
      <c r="D4" s="90" t="s">
        <v>444</v>
      </c>
      <c r="E4" s="91" t="s">
        <v>445</v>
      </c>
      <c r="F4" s="92"/>
      <c r="G4" s="92"/>
      <c r="H4" s="92"/>
      <c r="I4" s="100"/>
      <c r="J4" s="90" t="s">
        <v>446</v>
      </c>
    </row>
    <row r="5" s="87" customFormat="1" spans="1:10">
      <c r="A5" s="90"/>
      <c r="B5" s="90"/>
      <c r="C5" s="90"/>
      <c r="D5" s="90"/>
      <c r="E5" s="90" t="s">
        <v>49</v>
      </c>
      <c r="F5" s="90" t="s">
        <v>447</v>
      </c>
      <c r="G5" s="90" t="s">
        <v>448</v>
      </c>
      <c r="H5" s="90" t="s">
        <v>449</v>
      </c>
      <c r="I5" s="90" t="s">
        <v>450</v>
      </c>
      <c r="J5" s="90"/>
    </row>
    <row r="6" s="87" customFormat="1" ht="20" customHeight="1" spans="1:10">
      <c r="A6" s="90">
        <v>1</v>
      </c>
      <c r="B6" s="90">
        <v>2</v>
      </c>
      <c r="C6" s="90">
        <v>3</v>
      </c>
      <c r="D6" s="90">
        <v>4</v>
      </c>
      <c r="E6" s="90">
        <v>5</v>
      </c>
      <c r="F6" s="90">
        <v>6</v>
      </c>
      <c r="G6" s="90">
        <v>7</v>
      </c>
      <c r="H6" s="90">
        <v>8</v>
      </c>
      <c r="I6" s="90">
        <v>9</v>
      </c>
      <c r="J6" s="90">
        <v>10</v>
      </c>
    </row>
    <row r="7" s="87" customFormat="1" ht="20" customHeight="1" spans="1:10">
      <c r="A7" s="90"/>
      <c r="B7" s="93" t="s">
        <v>225</v>
      </c>
      <c r="C7" s="93"/>
      <c r="D7" s="93"/>
      <c r="E7" s="94">
        <v>52.76</v>
      </c>
      <c r="F7" s="94"/>
      <c r="G7" s="94"/>
      <c r="H7" s="94"/>
      <c r="I7" s="94">
        <v>52.76</v>
      </c>
      <c r="J7" s="93"/>
    </row>
    <row r="8" s="87" customFormat="1" ht="20" customHeight="1" spans="1:10">
      <c r="A8" s="95" t="s">
        <v>217</v>
      </c>
      <c r="B8" s="96" t="s">
        <v>47</v>
      </c>
      <c r="C8" s="97"/>
      <c r="D8" s="97"/>
      <c r="E8" s="94">
        <v>52.76</v>
      </c>
      <c r="F8" s="94"/>
      <c r="G8" s="94"/>
      <c r="H8" s="94"/>
      <c r="I8" s="94">
        <v>52.76</v>
      </c>
      <c r="J8" s="93"/>
    </row>
    <row r="9" s="87" customFormat="1" ht="20" customHeight="1" spans="1:10">
      <c r="A9" s="95" t="s">
        <v>217</v>
      </c>
      <c r="B9" s="96" t="s">
        <v>451</v>
      </c>
      <c r="C9" s="97"/>
      <c r="D9" s="97"/>
      <c r="E9" s="94">
        <v>52.76</v>
      </c>
      <c r="F9" s="94"/>
      <c r="G9" s="94"/>
      <c r="H9" s="94"/>
      <c r="I9" s="94">
        <v>52.76</v>
      </c>
      <c r="J9" s="93"/>
    </row>
    <row r="10" s="87" customFormat="1" ht="32" customHeight="1" spans="1:10">
      <c r="A10" s="95" t="s">
        <v>217</v>
      </c>
      <c r="B10" s="96"/>
      <c r="C10" s="97" t="s">
        <v>452</v>
      </c>
      <c r="D10" s="97" t="s">
        <v>453</v>
      </c>
      <c r="E10" s="94">
        <v>52.76</v>
      </c>
      <c r="F10" s="94"/>
      <c r="G10" s="94"/>
      <c r="H10" s="94"/>
      <c r="I10" s="94">
        <v>52.76</v>
      </c>
      <c r="J10" s="93"/>
    </row>
  </sheetData>
  <mergeCells count="8">
    <mergeCell ref="A2:J2"/>
    <mergeCell ref="A3:I3"/>
    <mergeCell ref="E4:I4"/>
    <mergeCell ref="A4:A5"/>
    <mergeCell ref="B4:B5"/>
    <mergeCell ref="C4:C5"/>
    <mergeCell ref="D4:D5"/>
    <mergeCell ref="J4:J5"/>
  </mergeCells>
  <pageMargins left="0.75" right="0.75" top="1" bottom="1" header="0.5" footer="0.5"/>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96"/>
  <sheetViews>
    <sheetView topLeftCell="A73" workbookViewId="0">
      <selection activeCell="A96" sqref="$A96:$XFD96"/>
    </sheetView>
  </sheetViews>
  <sheetFormatPr defaultColWidth="10" defaultRowHeight="13.5"/>
  <cols>
    <col min="1" max="1" width="7.25" style="57" customWidth="1"/>
    <col min="2" max="2" width="27.375" style="57" customWidth="1"/>
    <col min="3" max="3" width="14.625" style="57" customWidth="1"/>
    <col min="4" max="4" width="14.875" style="57" customWidth="1"/>
    <col min="5" max="5" width="14.125" style="57" customWidth="1"/>
    <col min="6" max="6" width="8.875" style="57" customWidth="1"/>
    <col min="7" max="7" width="4.75" style="57" customWidth="1"/>
    <col min="8" max="8" width="12.375" style="57" customWidth="1"/>
    <col min="9" max="9" width="11.25" style="57" customWidth="1"/>
    <col min="10" max="11" width="9.75" style="57" customWidth="1"/>
    <col min="12" max="12" width="10.5" style="57" customWidth="1"/>
    <col min="13" max="13" width="9.625" style="57" customWidth="1"/>
    <col min="14" max="14" width="11.75" style="57" customWidth="1"/>
    <col min="15" max="256" width="10" style="57"/>
    <col min="257" max="257" width="7.25" style="57" customWidth="1"/>
    <col min="258" max="258" width="27.375" style="57" customWidth="1"/>
    <col min="259" max="259" width="14.625" style="57" customWidth="1"/>
    <col min="260" max="260" width="14.875" style="57" customWidth="1"/>
    <col min="261" max="261" width="14.125" style="57" customWidth="1"/>
    <col min="262" max="262" width="8.875" style="57" customWidth="1"/>
    <col min="263" max="263" width="4.75" style="57" customWidth="1"/>
    <col min="264" max="264" width="12.375" style="57" customWidth="1"/>
    <col min="265" max="265" width="11.25" style="57" customWidth="1"/>
    <col min="266" max="267" width="9.75" style="57" customWidth="1"/>
    <col min="268" max="268" width="10.5" style="57" customWidth="1"/>
    <col min="269" max="269" width="9.625" style="57" customWidth="1"/>
    <col min="270" max="270" width="11.75" style="57" customWidth="1"/>
    <col min="271" max="512" width="10" style="57"/>
    <col min="513" max="513" width="7.25" style="57" customWidth="1"/>
    <col min="514" max="514" width="27.375" style="57" customWidth="1"/>
    <col min="515" max="515" width="14.625" style="57" customWidth="1"/>
    <col min="516" max="516" width="14.875" style="57" customWidth="1"/>
    <col min="517" max="517" width="14.125" style="57" customWidth="1"/>
    <col min="518" max="518" width="8.875" style="57" customWidth="1"/>
    <col min="519" max="519" width="4.75" style="57" customWidth="1"/>
    <col min="520" max="520" width="12.375" style="57" customWidth="1"/>
    <col min="521" max="521" width="11.25" style="57" customWidth="1"/>
    <col min="522" max="523" width="9.75" style="57" customWidth="1"/>
    <col min="524" max="524" width="10.5" style="57" customWidth="1"/>
    <col min="525" max="525" width="9.625" style="57" customWidth="1"/>
    <col min="526" max="526" width="11.75" style="57" customWidth="1"/>
    <col min="527" max="768" width="10" style="57"/>
    <col min="769" max="769" width="7.25" style="57" customWidth="1"/>
    <col min="770" max="770" width="27.375" style="57" customWidth="1"/>
    <col min="771" max="771" width="14.625" style="57" customWidth="1"/>
    <col min="772" max="772" width="14.875" style="57" customWidth="1"/>
    <col min="773" max="773" width="14.125" style="57" customWidth="1"/>
    <col min="774" max="774" width="8.875" style="57" customWidth="1"/>
    <col min="775" max="775" width="4.75" style="57" customWidth="1"/>
    <col min="776" max="776" width="12.375" style="57" customWidth="1"/>
    <col min="777" max="777" width="11.25" style="57" customWidth="1"/>
    <col min="778" max="779" width="9.75" style="57" customWidth="1"/>
    <col min="780" max="780" width="10.5" style="57" customWidth="1"/>
    <col min="781" max="781" width="9.625" style="57" customWidth="1"/>
    <col min="782" max="782" width="11.75" style="57" customWidth="1"/>
    <col min="783" max="1024" width="10" style="57"/>
    <col min="1025" max="1025" width="7.25" style="57" customWidth="1"/>
    <col min="1026" max="1026" width="27.375" style="57" customWidth="1"/>
    <col min="1027" max="1027" width="14.625" style="57" customWidth="1"/>
    <col min="1028" max="1028" width="14.875" style="57" customWidth="1"/>
    <col min="1029" max="1029" width="14.125" style="57" customWidth="1"/>
    <col min="1030" max="1030" width="8.875" style="57" customWidth="1"/>
    <col min="1031" max="1031" width="4.75" style="57" customWidth="1"/>
    <col min="1032" max="1032" width="12.375" style="57" customWidth="1"/>
    <col min="1033" max="1033" width="11.25" style="57" customWidth="1"/>
    <col min="1034" max="1035" width="9.75" style="57" customWidth="1"/>
    <col min="1036" max="1036" width="10.5" style="57" customWidth="1"/>
    <col min="1037" max="1037" width="9.625" style="57" customWidth="1"/>
    <col min="1038" max="1038" width="11.75" style="57" customWidth="1"/>
    <col min="1039" max="1280" width="10" style="57"/>
    <col min="1281" max="1281" width="7.25" style="57" customWidth="1"/>
    <col min="1282" max="1282" width="27.375" style="57" customWidth="1"/>
    <col min="1283" max="1283" width="14.625" style="57" customWidth="1"/>
    <col min="1284" max="1284" width="14.875" style="57" customWidth="1"/>
    <col min="1285" max="1285" width="14.125" style="57" customWidth="1"/>
    <col min="1286" max="1286" width="8.875" style="57" customWidth="1"/>
    <col min="1287" max="1287" width="4.75" style="57" customWidth="1"/>
    <col min="1288" max="1288" width="12.375" style="57" customWidth="1"/>
    <col min="1289" max="1289" width="11.25" style="57" customWidth="1"/>
    <col min="1290" max="1291" width="9.75" style="57" customWidth="1"/>
    <col min="1292" max="1292" width="10.5" style="57" customWidth="1"/>
    <col min="1293" max="1293" width="9.625" style="57" customWidth="1"/>
    <col min="1294" max="1294" width="11.75" style="57" customWidth="1"/>
    <col min="1295" max="1536" width="10" style="57"/>
    <col min="1537" max="1537" width="7.25" style="57" customWidth="1"/>
    <col min="1538" max="1538" width="27.375" style="57" customWidth="1"/>
    <col min="1539" max="1539" width="14.625" style="57" customWidth="1"/>
    <col min="1540" max="1540" width="14.875" style="57" customWidth="1"/>
    <col min="1541" max="1541" width="14.125" style="57" customWidth="1"/>
    <col min="1542" max="1542" width="8.875" style="57" customWidth="1"/>
    <col min="1543" max="1543" width="4.75" style="57" customWidth="1"/>
    <col min="1544" max="1544" width="12.375" style="57" customWidth="1"/>
    <col min="1545" max="1545" width="11.25" style="57" customWidth="1"/>
    <col min="1546" max="1547" width="9.75" style="57" customWidth="1"/>
    <col min="1548" max="1548" width="10.5" style="57" customWidth="1"/>
    <col min="1549" max="1549" width="9.625" style="57" customWidth="1"/>
    <col min="1550" max="1550" width="11.75" style="57" customWidth="1"/>
    <col min="1551" max="1792" width="10" style="57"/>
    <col min="1793" max="1793" width="7.25" style="57" customWidth="1"/>
    <col min="1794" max="1794" width="27.375" style="57" customWidth="1"/>
    <col min="1795" max="1795" width="14.625" style="57" customWidth="1"/>
    <col min="1796" max="1796" width="14.875" style="57" customWidth="1"/>
    <col min="1797" max="1797" width="14.125" style="57" customWidth="1"/>
    <col min="1798" max="1798" width="8.875" style="57" customWidth="1"/>
    <col min="1799" max="1799" width="4.75" style="57" customWidth="1"/>
    <col min="1800" max="1800" width="12.375" style="57" customWidth="1"/>
    <col min="1801" max="1801" width="11.25" style="57" customWidth="1"/>
    <col min="1802" max="1803" width="9.75" style="57" customWidth="1"/>
    <col min="1804" max="1804" width="10.5" style="57" customWidth="1"/>
    <col min="1805" max="1805" width="9.625" style="57" customWidth="1"/>
    <col min="1806" max="1806" width="11.75" style="57" customWidth="1"/>
    <col min="1807" max="2048" width="10" style="57"/>
    <col min="2049" max="2049" width="7.25" style="57" customWidth="1"/>
    <col min="2050" max="2050" width="27.375" style="57" customWidth="1"/>
    <col min="2051" max="2051" width="14.625" style="57" customWidth="1"/>
    <col min="2052" max="2052" width="14.875" style="57" customWidth="1"/>
    <col min="2053" max="2053" width="14.125" style="57" customWidth="1"/>
    <col min="2054" max="2054" width="8.875" style="57" customWidth="1"/>
    <col min="2055" max="2055" width="4.75" style="57" customWidth="1"/>
    <col min="2056" max="2056" width="12.375" style="57" customWidth="1"/>
    <col min="2057" max="2057" width="11.25" style="57" customWidth="1"/>
    <col min="2058" max="2059" width="9.75" style="57" customWidth="1"/>
    <col min="2060" max="2060" width="10.5" style="57" customWidth="1"/>
    <col min="2061" max="2061" width="9.625" style="57" customWidth="1"/>
    <col min="2062" max="2062" width="11.75" style="57" customWidth="1"/>
    <col min="2063" max="2304" width="10" style="57"/>
    <col min="2305" max="2305" width="7.25" style="57" customWidth="1"/>
    <col min="2306" max="2306" width="27.375" style="57" customWidth="1"/>
    <col min="2307" max="2307" width="14.625" style="57" customWidth="1"/>
    <col min="2308" max="2308" width="14.875" style="57" customWidth="1"/>
    <col min="2309" max="2309" width="14.125" style="57" customWidth="1"/>
    <col min="2310" max="2310" width="8.875" style="57" customWidth="1"/>
    <col min="2311" max="2311" width="4.75" style="57" customWidth="1"/>
    <col min="2312" max="2312" width="12.375" style="57" customWidth="1"/>
    <col min="2313" max="2313" width="11.25" style="57" customWidth="1"/>
    <col min="2314" max="2315" width="9.75" style="57" customWidth="1"/>
    <col min="2316" max="2316" width="10.5" style="57" customWidth="1"/>
    <col min="2317" max="2317" width="9.625" style="57" customWidth="1"/>
    <col min="2318" max="2318" width="11.75" style="57" customWidth="1"/>
    <col min="2319" max="2560" width="10" style="57"/>
    <col min="2561" max="2561" width="7.25" style="57" customWidth="1"/>
    <col min="2562" max="2562" width="27.375" style="57" customWidth="1"/>
    <col min="2563" max="2563" width="14.625" style="57" customWidth="1"/>
    <col min="2564" max="2564" width="14.875" style="57" customWidth="1"/>
    <col min="2565" max="2565" width="14.125" style="57" customWidth="1"/>
    <col min="2566" max="2566" width="8.875" style="57" customWidth="1"/>
    <col min="2567" max="2567" width="4.75" style="57" customWidth="1"/>
    <col min="2568" max="2568" width="12.375" style="57" customWidth="1"/>
    <col min="2569" max="2569" width="11.25" style="57" customWidth="1"/>
    <col min="2570" max="2571" width="9.75" style="57" customWidth="1"/>
    <col min="2572" max="2572" width="10.5" style="57" customWidth="1"/>
    <col min="2573" max="2573" width="9.625" style="57" customWidth="1"/>
    <col min="2574" max="2574" width="11.75" style="57" customWidth="1"/>
    <col min="2575" max="2816" width="10" style="57"/>
    <col min="2817" max="2817" width="7.25" style="57" customWidth="1"/>
    <col min="2818" max="2818" width="27.375" style="57" customWidth="1"/>
    <col min="2819" max="2819" width="14.625" style="57" customWidth="1"/>
    <col min="2820" max="2820" width="14.875" style="57" customWidth="1"/>
    <col min="2821" max="2821" width="14.125" style="57" customWidth="1"/>
    <col min="2822" max="2822" width="8.875" style="57" customWidth="1"/>
    <col min="2823" max="2823" width="4.75" style="57" customWidth="1"/>
    <col min="2824" max="2824" width="12.375" style="57" customWidth="1"/>
    <col min="2825" max="2825" width="11.25" style="57" customWidth="1"/>
    <col min="2826" max="2827" width="9.75" style="57" customWidth="1"/>
    <col min="2828" max="2828" width="10.5" style="57" customWidth="1"/>
    <col min="2829" max="2829" width="9.625" style="57" customWidth="1"/>
    <col min="2830" max="2830" width="11.75" style="57" customWidth="1"/>
    <col min="2831" max="3072" width="10" style="57"/>
    <col min="3073" max="3073" width="7.25" style="57" customWidth="1"/>
    <col min="3074" max="3074" width="27.375" style="57" customWidth="1"/>
    <col min="3075" max="3075" width="14.625" style="57" customWidth="1"/>
    <col min="3076" max="3076" width="14.875" style="57" customWidth="1"/>
    <col min="3077" max="3077" width="14.125" style="57" customWidth="1"/>
    <col min="3078" max="3078" width="8.875" style="57" customWidth="1"/>
    <col min="3079" max="3079" width="4.75" style="57" customWidth="1"/>
    <col min="3080" max="3080" width="12.375" style="57" customWidth="1"/>
    <col min="3081" max="3081" width="11.25" style="57" customWidth="1"/>
    <col min="3082" max="3083" width="9.75" style="57" customWidth="1"/>
    <col min="3084" max="3084" width="10.5" style="57" customWidth="1"/>
    <col min="3085" max="3085" width="9.625" style="57" customWidth="1"/>
    <col min="3086" max="3086" width="11.75" style="57" customWidth="1"/>
    <col min="3087" max="3328" width="10" style="57"/>
    <col min="3329" max="3329" width="7.25" style="57" customWidth="1"/>
    <col min="3330" max="3330" width="27.375" style="57" customWidth="1"/>
    <col min="3331" max="3331" width="14.625" style="57" customWidth="1"/>
    <col min="3332" max="3332" width="14.875" style="57" customWidth="1"/>
    <col min="3333" max="3333" width="14.125" style="57" customWidth="1"/>
    <col min="3334" max="3334" width="8.875" style="57" customWidth="1"/>
    <col min="3335" max="3335" width="4.75" style="57" customWidth="1"/>
    <col min="3336" max="3336" width="12.375" style="57" customWidth="1"/>
    <col min="3337" max="3337" width="11.25" style="57" customWidth="1"/>
    <col min="3338" max="3339" width="9.75" style="57" customWidth="1"/>
    <col min="3340" max="3340" width="10.5" style="57" customWidth="1"/>
    <col min="3341" max="3341" width="9.625" style="57" customWidth="1"/>
    <col min="3342" max="3342" width="11.75" style="57" customWidth="1"/>
    <col min="3343" max="3584" width="10" style="57"/>
    <col min="3585" max="3585" width="7.25" style="57" customWidth="1"/>
    <col min="3586" max="3586" width="27.375" style="57" customWidth="1"/>
    <col min="3587" max="3587" width="14.625" style="57" customWidth="1"/>
    <col min="3588" max="3588" width="14.875" style="57" customWidth="1"/>
    <col min="3589" max="3589" width="14.125" style="57" customWidth="1"/>
    <col min="3590" max="3590" width="8.875" style="57" customWidth="1"/>
    <col min="3591" max="3591" width="4.75" style="57" customWidth="1"/>
    <col min="3592" max="3592" width="12.375" style="57" customWidth="1"/>
    <col min="3593" max="3593" width="11.25" style="57" customWidth="1"/>
    <col min="3594" max="3595" width="9.75" style="57" customWidth="1"/>
    <col min="3596" max="3596" width="10.5" style="57" customWidth="1"/>
    <col min="3597" max="3597" width="9.625" style="57" customWidth="1"/>
    <col min="3598" max="3598" width="11.75" style="57" customWidth="1"/>
    <col min="3599" max="3840" width="10" style="57"/>
    <col min="3841" max="3841" width="7.25" style="57" customWidth="1"/>
    <col min="3842" max="3842" width="27.375" style="57" customWidth="1"/>
    <col min="3843" max="3843" width="14.625" style="57" customWidth="1"/>
    <col min="3844" max="3844" width="14.875" style="57" customWidth="1"/>
    <col min="3845" max="3845" width="14.125" style="57" customWidth="1"/>
    <col min="3846" max="3846" width="8.875" style="57" customWidth="1"/>
    <col min="3847" max="3847" width="4.75" style="57" customWidth="1"/>
    <col min="3848" max="3848" width="12.375" style="57" customWidth="1"/>
    <col min="3849" max="3849" width="11.25" style="57" customWidth="1"/>
    <col min="3850" max="3851" width="9.75" style="57" customWidth="1"/>
    <col min="3852" max="3852" width="10.5" style="57" customWidth="1"/>
    <col min="3853" max="3853" width="9.625" style="57" customWidth="1"/>
    <col min="3854" max="3854" width="11.75" style="57" customWidth="1"/>
    <col min="3855" max="4096" width="10" style="57"/>
    <col min="4097" max="4097" width="7.25" style="57" customWidth="1"/>
    <col min="4098" max="4098" width="27.375" style="57" customWidth="1"/>
    <col min="4099" max="4099" width="14.625" style="57" customWidth="1"/>
    <col min="4100" max="4100" width="14.875" style="57" customWidth="1"/>
    <col min="4101" max="4101" width="14.125" style="57" customWidth="1"/>
    <col min="4102" max="4102" width="8.875" style="57" customWidth="1"/>
    <col min="4103" max="4103" width="4.75" style="57" customWidth="1"/>
    <col min="4104" max="4104" width="12.375" style="57" customWidth="1"/>
    <col min="4105" max="4105" width="11.25" style="57" customWidth="1"/>
    <col min="4106" max="4107" width="9.75" style="57" customWidth="1"/>
    <col min="4108" max="4108" width="10.5" style="57" customWidth="1"/>
    <col min="4109" max="4109" width="9.625" style="57" customWidth="1"/>
    <col min="4110" max="4110" width="11.75" style="57" customWidth="1"/>
    <col min="4111" max="4352" width="10" style="57"/>
    <col min="4353" max="4353" width="7.25" style="57" customWidth="1"/>
    <col min="4354" max="4354" width="27.375" style="57" customWidth="1"/>
    <col min="4355" max="4355" width="14.625" style="57" customWidth="1"/>
    <col min="4356" max="4356" width="14.875" style="57" customWidth="1"/>
    <col min="4357" max="4357" width="14.125" style="57" customWidth="1"/>
    <col min="4358" max="4358" width="8.875" style="57" customWidth="1"/>
    <col min="4359" max="4359" width="4.75" style="57" customWidth="1"/>
    <col min="4360" max="4360" width="12.375" style="57" customWidth="1"/>
    <col min="4361" max="4361" width="11.25" style="57" customWidth="1"/>
    <col min="4362" max="4363" width="9.75" style="57" customWidth="1"/>
    <col min="4364" max="4364" width="10.5" style="57" customWidth="1"/>
    <col min="4365" max="4365" width="9.625" style="57" customWidth="1"/>
    <col min="4366" max="4366" width="11.75" style="57" customWidth="1"/>
    <col min="4367" max="4608" width="10" style="57"/>
    <col min="4609" max="4609" width="7.25" style="57" customWidth="1"/>
    <col min="4610" max="4610" width="27.375" style="57" customWidth="1"/>
    <col min="4611" max="4611" width="14.625" style="57" customWidth="1"/>
    <col min="4612" max="4612" width="14.875" style="57" customWidth="1"/>
    <col min="4613" max="4613" width="14.125" style="57" customWidth="1"/>
    <col min="4614" max="4614" width="8.875" style="57" customWidth="1"/>
    <col min="4615" max="4615" width="4.75" style="57" customWidth="1"/>
    <col min="4616" max="4616" width="12.375" style="57" customWidth="1"/>
    <col min="4617" max="4617" width="11.25" style="57" customWidth="1"/>
    <col min="4618" max="4619" width="9.75" style="57" customWidth="1"/>
    <col min="4620" max="4620" width="10.5" style="57" customWidth="1"/>
    <col min="4621" max="4621" width="9.625" style="57" customWidth="1"/>
    <col min="4622" max="4622" width="11.75" style="57" customWidth="1"/>
    <col min="4623" max="4864" width="10" style="57"/>
    <col min="4865" max="4865" width="7.25" style="57" customWidth="1"/>
    <col min="4866" max="4866" width="27.375" style="57" customWidth="1"/>
    <col min="4867" max="4867" width="14.625" style="57" customWidth="1"/>
    <col min="4868" max="4868" width="14.875" style="57" customWidth="1"/>
    <col min="4869" max="4869" width="14.125" style="57" customWidth="1"/>
    <col min="4870" max="4870" width="8.875" style="57" customWidth="1"/>
    <col min="4871" max="4871" width="4.75" style="57" customWidth="1"/>
    <col min="4872" max="4872" width="12.375" style="57" customWidth="1"/>
    <col min="4873" max="4873" width="11.25" style="57" customWidth="1"/>
    <col min="4874" max="4875" width="9.75" style="57" customWidth="1"/>
    <col min="4876" max="4876" width="10.5" style="57" customWidth="1"/>
    <col min="4877" max="4877" width="9.625" style="57" customWidth="1"/>
    <col min="4878" max="4878" width="11.75" style="57" customWidth="1"/>
    <col min="4879" max="5120" width="10" style="57"/>
    <col min="5121" max="5121" width="7.25" style="57" customWidth="1"/>
    <col min="5122" max="5122" width="27.375" style="57" customWidth="1"/>
    <col min="5123" max="5123" width="14.625" style="57" customWidth="1"/>
    <col min="5124" max="5124" width="14.875" style="57" customWidth="1"/>
    <col min="5125" max="5125" width="14.125" style="57" customWidth="1"/>
    <col min="5126" max="5126" width="8.875" style="57" customWidth="1"/>
    <col min="5127" max="5127" width="4.75" style="57" customWidth="1"/>
    <col min="5128" max="5128" width="12.375" style="57" customWidth="1"/>
    <col min="5129" max="5129" width="11.25" style="57" customWidth="1"/>
    <col min="5130" max="5131" width="9.75" style="57" customWidth="1"/>
    <col min="5132" max="5132" width="10.5" style="57" customWidth="1"/>
    <col min="5133" max="5133" width="9.625" style="57" customWidth="1"/>
    <col min="5134" max="5134" width="11.75" style="57" customWidth="1"/>
    <col min="5135" max="5376" width="10" style="57"/>
    <col min="5377" max="5377" width="7.25" style="57" customWidth="1"/>
    <col min="5378" max="5378" width="27.375" style="57" customWidth="1"/>
    <col min="5379" max="5379" width="14.625" style="57" customWidth="1"/>
    <col min="5380" max="5380" width="14.875" style="57" customWidth="1"/>
    <col min="5381" max="5381" width="14.125" style="57" customWidth="1"/>
    <col min="5382" max="5382" width="8.875" style="57" customWidth="1"/>
    <col min="5383" max="5383" width="4.75" style="57" customWidth="1"/>
    <col min="5384" max="5384" width="12.375" style="57" customWidth="1"/>
    <col min="5385" max="5385" width="11.25" style="57" customWidth="1"/>
    <col min="5386" max="5387" width="9.75" style="57" customWidth="1"/>
    <col min="5388" max="5388" width="10.5" style="57" customWidth="1"/>
    <col min="5389" max="5389" width="9.625" style="57" customWidth="1"/>
    <col min="5390" max="5390" width="11.75" style="57" customWidth="1"/>
    <col min="5391" max="5632" width="10" style="57"/>
    <col min="5633" max="5633" width="7.25" style="57" customWidth="1"/>
    <col min="5634" max="5634" width="27.375" style="57" customWidth="1"/>
    <col min="5635" max="5635" width="14.625" style="57" customWidth="1"/>
    <col min="5636" max="5636" width="14.875" style="57" customWidth="1"/>
    <col min="5637" max="5637" width="14.125" style="57" customWidth="1"/>
    <col min="5638" max="5638" width="8.875" style="57" customWidth="1"/>
    <col min="5639" max="5639" width="4.75" style="57" customWidth="1"/>
    <col min="5640" max="5640" width="12.375" style="57" customWidth="1"/>
    <col min="5641" max="5641" width="11.25" style="57" customWidth="1"/>
    <col min="5642" max="5643" width="9.75" style="57" customWidth="1"/>
    <col min="5644" max="5644" width="10.5" style="57" customWidth="1"/>
    <col min="5645" max="5645" width="9.625" style="57" customWidth="1"/>
    <col min="5646" max="5646" width="11.75" style="57" customWidth="1"/>
    <col min="5647" max="5888" width="10" style="57"/>
    <col min="5889" max="5889" width="7.25" style="57" customWidth="1"/>
    <col min="5890" max="5890" width="27.375" style="57" customWidth="1"/>
    <col min="5891" max="5891" width="14.625" style="57" customWidth="1"/>
    <col min="5892" max="5892" width="14.875" style="57" customWidth="1"/>
    <col min="5893" max="5893" width="14.125" style="57" customWidth="1"/>
    <col min="5894" max="5894" width="8.875" style="57" customWidth="1"/>
    <col min="5895" max="5895" width="4.75" style="57" customWidth="1"/>
    <col min="5896" max="5896" width="12.375" style="57" customWidth="1"/>
    <col min="5897" max="5897" width="11.25" style="57" customWidth="1"/>
    <col min="5898" max="5899" width="9.75" style="57" customWidth="1"/>
    <col min="5900" max="5900" width="10.5" style="57" customWidth="1"/>
    <col min="5901" max="5901" width="9.625" style="57" customWidth="1"/>
    <col min="5902" max="5902" width="11.75" style="57" customWidth="1"/>
    <col min="5903" max="6144" width="10" style="57"/>
    <col min="6145" max="6145" width="7.25" style="57" customWidth="1"/>
    <col min="6146" max="6146" width="27.375" style="57" customWidth="1"/>
    <col min="6147" max="6147" width="14.625" style="57" customWidth="1"/>
    <col min="6148" max="6148" width="14.875" style="57" customWidth="1"/>
    <col min="6149" max="6149" width="14.125" style="57" customWidth="1"/>
    <col min="6150" max="6150" width="8.875" style="57" customWidth="1"/>
    <col min="6151" max="6151" width="4.75" style="57" customWidth="1"/>
    <col min="6152" max="6152" width="12.375" style="57" customWidth="1"/>
    <col min="6153" max="6153" width="11.25" style="57" customWidth="1"/>
    <col min="6154" max="6155" width="9.75" style="57" customWidth="1"/>
    <col min="6156" max="6156" width="10.5" style="57" customWidth="1"/>
    <col min="6157" max="6157" width="9.625" style="57" customWidth="1"/>
    <col min="6158" max="6158" width="11.75" style="57" customWidth="1"/>
    <col min="6159" max="6400" width="10" style="57"/>
    <col min="6401" max="6401" width="7.25" style="57" customWidth="1"/>
    <col min="6402" max="6402" width="27.375" style="57" customWidth="1"/>
    <col min="6403" max="6403" width="14.625" style="57" customWidth="1"/>
    <col min="6404" max="6404" width="14.875" style="57" customWidth="1"/>
    <col min="6405" max="6405" width="14.125" style="57" customWidth="1"/>
    <col min="6406" max="6406" width="8.875" style="57" customWidth="1"/>
    <col min="6407" max="6407" width="4.75" style="57" customWidth="1"/>
    <col min="6408" max="6408" width="12.375" style="57" customWidth="1"/>
    <col min="6409" max="6409" width="11.25" style="57" customWidth="1"/>
    <col min="6410" max="6411" width="9.75" style="57" customWidth="1"/>
    <col min="6412" max="6412" width="10.5" style="57" customWidth="1"/>
    <col min="6413" max="6413" width="9.625" style="57" customWidth="1"/>
    <col min="6414" max="6414" width="11.75" style="57" customWidth="1"/>
    <col min="6415" max="6656" width="10" style="57"/>
    <col min="6657" max="6657" width="7.25" style="57" customWidth="1"/>
    <col min="6658" max="6658" width="27.375" style="57" customWidth="1"/>
    <col min="6659" max="6659" width="14.625" style="57" customWidth="1"/>
    <col min="6660" max="6660" width="14.875" style="57" customWidth="1"/>
    <col min="6661" max="6661" width="14.125" style="57" customWidth="1"/>
    <col min="6662" max="6662" width="8.875" style="57" customWidth="1"/>
    <col min="6663" max="6663" width="4.75" style="57" customWidth="1"/>
    <col min="6664" max="6664" width="12.375" style="57" customWidth="1"/>
    <col min="6665" max="6665" width="11.25" style="57" customWidth="1"/>
    <col min="6666" max="6667" width="9.75" style="57" customWidth="1"/>
    <col min="6668" max="6668" width="10.5" style="57" customWidth="1"/>
    <col min="6669" max="6669" width="9.625" style="57" customWidth="1"/>
    <col min="6670" max="6670" width="11.75" style="57" customWidth="1"/>
    <col min="6671" max="6912" width="10" style="57"/>
    <col min="6913" max="6913" width="7.25" style="57" customWidth="1"/>
    <col min="6914" max="6914" width="27.375" style="57" customWidth="1"/>
    <col min="6915" max="6915" width="14.625" style="57" customWidth="1"/>
    <col min="6916" max="6916" width="14.875" style="57" customWidth="1"/>
    <col min="6917" max="6917" width="14.125" style="57" customWidth="1"/>
    <col min="6918" max="6918" width="8.875" style="57" customWidth="1"/>
    <col min="6919" max="6919" width="4.75" style="57" customWidth="1"/>
    <col min="6920" max="6920" width="12.375" style="57" customWidth="1"/>
    <col min="6921" max="6921" width="11.25" style="57" customWidth="1"/>
    <col min="6922" max="6923" width="9.75" style="57" customWidth="1"/>
    <col min="6924" max="6924" width="10.5" style="57" customWidth="1"/>
    <col min="6925" max="6925" width="9.625" style="57" customWidth="1"/>
    <col min="6926" max="6926" width="11.75" style="57" customWidth="1"/>
    <col min="6927" max="7168" width="10" style="57"/>
    <col min="7169" max="7169" width="7.25" style="57" customWidth="1"/>
    <col min="7170" max="7170" width="27.375" style="57" customWidth="1"/>
    <col min="7171" max="7171" width="14.625" style="57" customWidth="1"/>
    <col min="7172" max="7172" width="14.875" style="57" customWidth="1"/>
    <col min="7173" max="7173" width="14.125" style="57" customWidth="1"/>
    <col min="7174" max="7174" width="8.875" style="57" customWidth="1"/>
    <col min="7175" max="7175" width="4.75" style="57" customWidth="1"/>
    <col min="7176" max="7176" width="12.375" style="57" customWidth="1"/>
    <col min="7177" max="7177" width="11.25" style="57" customWidth="1"/>
    <col min="7178" max="7179" width="9.75" style="57" customWidth="1"/>
    <col min="7180" max="7180" width="10.5" style="57" customWidth="1"/>
    <col min="7181" max="7181" width="9.625" style="57" customWidth="1"/>
    <col min="7182" max="7182" width="11.75" style="57" customWidth="1"/>
    <col min="7183" max="7424" width="10" style="57"/>
    <col min="7425" max="7425" width="7.25" style="57" customWidth="1"/>
    <col min="7426" max="7426" width="27.375" style="57" customWidth="1"/>
    <col min="7427" max="7427" width="14.625" style="57" customWidth="1"/>
    <col min="7428" max="7428" width="14.875" style="57" customWidth="1"/>
    <col min="7429" max="7429" width="14.125" style="57" customWidth="1"/>
    <col min="7430" max="7430" width="8.875" style="57" customWidth="1"/>
    <col min="7431" max="7431" width="4.75" style="57" customWidth="1"/>
    <col min="7432" max="7432" width="12.375" style="57" customWidth="1"/>
    <col min="7433" max="7433" width="11.25" style="57" customWidth="1"/>
    <col min="7434" max="7435" width="9.75" style="57" customWidth="1"/>
    <col min="7436" max="7436" width="10.5" style="57" customWidth="1"/>
    <col min="7437" max="7437" width="9.625" style="57" customWidth="1"/>
    <col min="7438" max="7438" width="11.75" style="57" customWidth="1"/>
    <col min="7439" max="7680" width="10" style="57"/>
    <col min="7681" max="7681" width="7.25" style="57" customWidth="1"/>
    <col min="7682" max="7682" width="27.375" style="57" customWidth="1"/>
    <col min="7683" max="7683" width="14.625" style="57" customWidth="1"/>
    <col min="7684" max="7684" width="14.875" style="57" customWidth="1"/>
    <col min="7685" max="7685" width="14.125" style="57" customWidth="1"/>
    <col min="7686" max="7686" width="8.875" style="57" customWidth="1"/>
    <col min="7687" max="7687" width="4.75" style="57" customWidth="1"/>
    <col min="7688" max="7688" width="12.375" style="57" customWidth="1"/>
    <col min="7689" max="7689" width="11.25" style="57" customWidth="1"/>
    <col min="7690" max="7691" width="9.75" style="57" customWidth="1"/>
    <col min="7692" max="7692" width="10.5" style="57" customWidth="1"/>
    <col min="7693" max="7693" width="9.625" style="57" customWidth="1"/>
    <col min="7694" max="7694" width="11.75" style="57" customWidth="1"/>
    <col min="7695" max="7936" width="10" style="57"/>
    <col min="7937" max="7937" width="7.25" style="57" customWidth="1"/>
    <col min="7938" max="7938" width="27.375" style="57" customWidth="1"/>
    <col min="7939" max="7939" width="14.625" style="57" customWidth="1"/>
    <col min="7940" max="7940" width="14.875" style="57" customWidth="1"/>
    <col min="7941" max="7941" width="14.125" style="57" customWidth="1"/>
    <col min="7942" max="7942" width="8.875" style="57" customWidth="1"/>
    <col min="7943" max="7943" width="4.75" style="57" customWidth="1"/>
    <col min="7944" max="7944" width="12.375" style="57" customWidth="1"/>
    <col min="7945" max="7945" width="11.25" style="57" customWidth="1"/>
    <col min="7946" max="7947" width="9.75" style="57" customWidth="1"/>
    <col min="7948" max="7948" width="10.5" style="57" customWidth="1"/>
    <col min="7949" max="7949" width="9.625" style="57" customWidth="1"/>
    <col min="7950" max="7950" width="11.75" style="57" customWidth="1"/>
    <col min="7951" max="8192" width="10" style="57"/>
    <col min="8193" max="8193" width="7.25" style="57" customWidth="1"/>
    <col min="8194" max="8194" width="27.375" style="57" customWidth="1"/>
    <col min="8195" max="8195" width="14.625" style="57" customWidth="1"/>
    <col min="8196" max="8196" width="14.875" style="57" customWidth="1"/>
    <col min="8197" max="8197" width="14.125" style="57" customWidth="1"/>
    <col min="8198" max="8198" width="8.875" style="57" customWidth="1"/>
    <col min="8199" max="8199" width="4.75" style="57" customWidth="1"/>
    <col min="8200" max="8200" width="12.375" style="57" customWidth="1"/>
    <col min="8201" max="8201" width="11.25" style="57" customWidth="1"/>
    <col min="8202" max="8203" width="9.75" style="57" customWidth="1"/>
    <col min="8204" max="8204" width="10.5" style="57" customWidth="1"/>
    <col min="8205" max="8205" width="9.625" style="57" customWidth="1"/>
    <col min="8206" max="8206" width="11.75" style="57" customWidth="1"/>
    <col min="8207" max="8448" width="10" style="57"/>
    <col min="8449" max="8449" width="7.25" style="57" customWidth="1"/>
    <col min="8450" max="8450" width="27.375" style="57" customWidth="1"/>
    <col min="8451" max="8451" width="14.625" style="57" customWidth="1"/>
    <col min="8452" max="8452" width="14.875" style="57" customWidth="1"/>
    <col min="8453" max="8453" width="14.125" style="57" customWidth="1"/>
    <col min="8454" max="8454" width="8.875" style="57" customWidth="1"/>
    <col min="8455" max="8455" width="4.75" style="57" customWidth="1"/>
    <col min="8456" max="8456" width="12.375" style="57" customWidth="1"/>
    <col min="8457" max="8457" width="11.25" style="57" customWidth="1"/>
    <col min="8458" max="8459" width="9.75" style="57" customWidth="1"/>
    <col min="8460" max="8460" width="10.5" style="57" customWidth="1"/>
    <col min="8461" max="8461" width="9.625" style="57" customWidth="1"/>
    <col min="8462" max="8462" width="11.75" style="57" customWidth="1"/>
    <col min="8463" max="8704" width="10" style="57"/>
    <col min="8705" max="8705" width="7.25" style="57" customWidth="1"/>
    <col min="8706" max="8706" width="27.375" style="57" customWidth="1"/>
    <col min="8707" max="8707" width="14.625" style="57" customWidth="1"/>
    <col min="8708" max="8708" width="14.875" style="57" customWidth="1"/>
    <col min="8709" max="8709" width="14.125" style="57" customWidth="1"/>
    <col min="8710" max="8710" width="8.875" style="57" customWidth="1"/>
    <col min="8711" max="8711" width="4.75" style="57" customWidth="1"/>
    <col min="8712" max="8712" width="12.375" style="57" customWidth="1"/>
    <col min="8713" max="8713" width="11.25" style="57" customWidth="1"/>
    <col min="8714" max="8715" width="9.75" style="57" customWidth="1"/>
    <col min="8716" max="8716" width="10.5" style="57" customWidth="1"/>
    <col min="8717" max="8717" width="9.625" style="57" customWidth="1"/>
    <col min="8718" max="8718" width="11.75" style="57" customWidth="1"/>
    <col min="8719" max="8960" width="10" style="57"/>
    <col min="8961" max="8961" width="7.25" style="57" customWidth="1"/>
    <col min="8962" max="8962" width="27.375" style="57" customWidth="1"/>
    <col min="8963" max="8963" width="14.625" style="57" customWidth="1"/>
    <col min="8964" max="8964" width="14.875" style="57" customWidth="1"/>
    <col min="8965" max="8965" width="14.125" style="57" customWidth="1"/>
    <col min="8966" max="8966" width="8.875" style="57" customWidth="1"/>
    <col min="8967" max="8967" width="4.75" style="57" customWidth="1"/>
    <col min="8968" max="8968" width="12.375" style="57" customWidth="1"/>
    <col min="8969" max="8969" width="11.25" style="57" customWidth="1"/>
    <col min="8970" max="8971" width="9.75" style="57" customWidth="1"/>
    <col min="8972" max="8972" width="10.5" style="57" customWidth="1"/>
    <col min="8973" max="8973" width="9.625" style="57" customWidth="1"/>
    <col min="8974" max="8974" width="11.75" style="57" customWidth="1"/>
    <col min="8975" max="9216" width="10" style="57"/>
    <col min="9217" max="9217" width="7.25" style="57" customWidth="1"/>
    <col min="9218" max="9218" width="27.375" style="57" customWidth="1"/>
    <col min="9219" max="9219" width="14.625" style="57" customWidth="1"/>
    <col min="9220" max="9220" width="14.875" style="57" customWidth="1"/>
    <col min="9221" max="9221" width="14.125" style="57" customWidth="1"/>
    <col min="9222" max="9222" width="8.875" style="57" customWidth="1"/>
    <col min="9223" max="9223" width="4.75" style="57" customWidth="1"/>
    <col min="9224" max="9224" width="12.375" style="57" customWidth="1"/>
    <col min="9225" max="9225" width="11.25" style="57" customWidth="1"/>
    <col min="9226" max="9227" width="9.75" style="57" customWidth="1"/>
    <col min="9228" max="9228" width="10.5" style="57" customWidth="1"/>
    <col min="9229" max="9229" width="9.625" style="57" customWidth="1"/>
    <col min="9230" max="9230" width="11.75" style="57" customWidth="1"/>
    <col min="9231" max="9472" width="10" style="57"/>
    <col min="9473" max="9473" width="7.25" style="57" customWidth="1"/>
    <col min="9474" max="9474" width="27.375" style="57" customWidth="1"/>
    <col min="9475" max="9475" width="14.625" style="57" customWidth="1"/>
    <col min="9476" max="9476" width="14.875" style="57" customWidth="1"/>
    <col min="9477" max="9477" width="14.125" style="57" customWidth="1"/>
    <col min="9478" max="9478" width="8.875" style="57" customWidth="1"/>
    <col min="9479" max="9479" width="4.75" style="57" customWidth="1"/>
    <col min="9480" max="9480" width="12.375" style="57" customWidth="1"/>
    <col min="9481" max="9481" width="11.25" style="57" customWidth="1"/>
    <col min="9482" max="9483" width="9.75" style="57" customWidth="1"/>
    <col min="9484" max="9484" width="10.5" style="57" customWidth="1"/>
    <col min="9485" max="9485" width="9.625" style="57" customWidth="1"/>
    <col min="9486" max="9486" width="11.75" style="57" customWidth="1"/>
    <col min="9487" max="9728" width="10" style="57"/>
    <col min="9729" max="9729" width="7.25" style="57" customWidth="1"/>
    <col min="9730" max="9730" width="27.375" style="57" customWidth="1"/>
    <col min="9731" max="9731" width="14.625" style="57" customWidth="1"/>
    <col min="9732" max="9732" width="14.875" style="57" customWidth="1"/>
    <col min="9733" max="9733" width="14.125" style="57" customWidth="1"/>
    <col min="9734" max="9734" width="8.875" style="57" customWidth="1"/>
    <col min="9735" max="9735" width="4.75" style="57" customWidth="1"/>
    <col min="9736" max="9736" width="12.375" style="57" customWidth="1"/>
    <col min="9737" max="9737" width="11.25" style="57" customWidth="1"/>
    <col min="9738" max="9739" width="9.75" style="57" customWidth="1"/>
    <col min="9740" max="9740" width="10.5" style="57" customWidth="1"/>
    <col min="9741" max="9741" width="9.625" style="57" customWidth="1"/>
    <col min="9742" max="9742" width="11.75" style="57" customWidth="1"/>
    <col min="9743" max="9984" width="10" style="57"/>
    <col min="9985" max="9985" width="7.25" style="57" customWidth="1"/>
    <col min="9986" max="9986" width="27.375" style="57" customWidth="1"/>
    <col min="9987" max="9987" width="14.625" style="57" customWidth="1"/>
    <col min="9988" max="9988" width="14.875" style="57" customWidth="1"/>
    <col min="9989" max="9989" width="14.125" style="57" customWidth="1"/>
    <col min="9990" max="9990" width="8.875" style="57" customWidth="1"/>
    <col min="9991" max="9991" width="4.75" style="57" customWidth="1"/>
    <col min="9992" max="9992" width="12.375" style="57" customWidth="1"/>
    <col min="9993" max="9993" width="11.25" style="57" customWidth="1"/>
    <col min="9994" max="9995" width="9.75" style="57" customWidth="1"/>
    <col min="9996" max="9996" width="10.5" style="57" customWidth="1"/>
    <col min="9997" max="9997" width="9.625" style="57" customWidth="1"/>
    <col min="9998" max="9998" width="11.75" style="57" customWidth="1"/>
    <col min="9999" max="10240" width="10" style="57"/>
    <col min="10241" max="10241" width="7.25" style="57" customWidth="1"/>
    <col min="10242" max="10242" width="27.375" style="57" customWidth="1"/>
    <col min="10243" max="10243" width="14.625" style="57" customWidth="1"/>
    <col min="10244" max="10244" width="14.875" style="57" customWidth="1"/>
    <col min="10245" max="10245" width="14.125" style="57" customWidth="1"/>
    <col min="10246" max="10246" width="8.875" style="57" customWidth="1"/>
    <col min="10247" max="10247" width="4.75" style="57" customWidth="1"/>
    <col min="10248" max="10248" width="12.375" style="57" customWidth="1"/>
    <col min="10249" max="10249" width="11.25" style="57" customWidth="1"/>
    <col min="10250" max="10251" width="9.75" style="57" customWidth="1"/>
    <col min="10252" max="10252" width="10.5" style="57" customWidth="1"/>
    <col min="10253" max="10253" width="9.625" style="57" customWidth="1"/>
    <col min="10254" max="10254" width="11.75" style="57" customWidth="1"/>
    <col min="10255" max="10496" width="10" style="57"/>
    <col min="10497" max="10497" width="7.25" style="57" customWidth="1"/>
    <col min="10498" max="10498" width="27.375" style="57" customWidth="1"/>
    <col min="10499" max="10499" width="14.625" style="57" customWidth="1"/>
    <col min="10500" max="10500" width="14.875" style="57" customWidth="1"/>
    <col min="10501" max="10501" width="14.125" style="57" customWidth="1"/>
    <col min="10502" max="10502" width="8.875" style="57" customWidth="1"/>
    <col min="10503" max="10503" width="4.75" style="57" customWidth="1"/>
    <col min="10504" max="10504" width="12.375" style="57" customWidth="1"/>
    <col min="10505" max="10505" width="11.25" style="57" customWidth="1"/>
    <col min="10506" max="10507" width="9.75" style="57" customWidth="1"/>
    <col min="10508" max="10508" width="10.5" style="57" customWidth="1"/>
    <col min="10509" max="10509" width="9.625" style="57" customWidth="1"/>
    <col min="10510" max="10510" width="11.75" style="57" customWidth="1"/>
    <col min="10511" max="10752" width="10" style="57"/>
    <col min="10753" max="10753" width="7.25" style="57" customWidth="1"/>
    <col min="10754" max="10754" width="27.375" style="57" customWidth="1"/>
    <col min="10755" max="10755" width="14.625" style="57" customWidth="1"/>
    <col min="10756" max="10756" width="14.875" style="57" customWidth="1"/>
    <col min="10757" max="10757" width="14.125" style="57" customWidth="1"/>
    <col min="10758" max="10758" width="8.875" style="57" customWidth="1"/>
    <col min="10759" max="10759" width="4.75" style="57" customWidth="1"/>
    <col min="10760" max="10760" width="12.375" style="57" customWidth="1"/>
    <col min="10761" max="10761" width="11.25" style="57" customWidth="1"/>
    <col min="10762" max="10763" width="9.75" style="57" customWidth="1"/>
    <col min="10764" max="10764" width="10.5" style="57" customWidth="1"/>
    <col min="10765" max="10765" width="9.625" style="57" customWidth="1"/>
    <col min="10766" max="10766" width="11.75" style="57" customWidth="1"/>
    <col min="10767" max="11008" width="10" style="57"/>
    <col min="11009" max="11009" width="7.25" style="57" customWidth="1"/>
    <col min="11010" max="11010" width="27.375" style="57" customWidth="1"/>
    <col min="11011" max="11011" width="14.625" style="57" customWidth="1"/>
    <col min="11012" max="11012" width="14.875" style="57" customWidth="1"/>
    <col min="11013" max="11013" width="14.125" style="57" customWidth="1"/>
    <col min="11014" max="11014" width="8.875" style="57" customWidth="1"/>
    <col min="11015" max="11015" width="4.75" style="57" customWidth="1"/>
    <col min="11016" max="11016" width="12.375" style="57" customWidth="1"/>
    <col min="11017" max="11017" width="11.25" style="57" customWidth="1"/>
    <col min="11018" max="11019" width="9.75" style="57" customWidth="1"/>
    <col min="11020" max="11020" width="10.5" style="57" customWidth="1"/>
    <col min="11021" max="11021" width="9.625" style="57" customWidth="1"/>
    <col min="11022" max="11022" width="11.75" style="57" customWidth="1"/>
    <col min="11023" max="11264" width="10" style="57"/>
    <col min="11265" max="11265" width="7.25" style="57" customWidth="1"/>
    <col min="11266" max="11266" width="27.375" style="57" customWidth="1"/>
    <col min="11267" max="11267" width="14.625" style="57" customWidth="1"/>
    <col min="11268" max="11268" width="14.875" style="57" customWidth="1"/>
    <col min="11269" max="11269" width="14.125" style="57" customWidth="1"/>
    <col min="11270" max="11270" width="8.875" style="57" customWidth="1"/>
    <col min="11271" max="11271" width="4.75" style="57" customWidth="1"/>
    <col min="11272" max="11272" width="12.375" style="57" customWidth="1"/>
    <col min="11273" max="11273" width="11.25" style="57" customWidth="1"/>
    <col min="11274" max="11275" width="9.75" style="57" customWidth="1"/>
    <col min="11276" max="11276" width="10.5" style="57" customWidth="1"/>
    <col min="11277" max="11277" width="9.625" style="57" customWidth="1"/>
    <col min="11278" max="11278" width="11.75" style="57" customWidth="1"/>
    <col min="11279" max="11520" width="10" style="57"/>
    <col min="11521" max="11521" width="7.25" style="57" customWidth="1"/>
    <col min="11522" max="11522" width="27.375" style="57" customWidth="1"/>
    <col min="11523" max="11523" width="14.625" style="57" customWidth="1"/>
    <col min="11524" max="11524" width="14.875" style="57" customWidth="1"/>
    <col min="11525" max="11525" width="14.125" style="57" customWidth="1"/>
    <col min="11526" max="11526" width="8.875" style="57" customWidth="1"/>
    <col min="11527" max="11527" width="4.75" style="57" customWidth="1"/>
    <col min="11528" max="11528" width="12.375" style="57" customWidth="1"/>
    <col min="11529" max="11529" width="11.25" style="57" customWidth="1"/>
    <col min="11530" max="11531" width="9.75" style="57" customWidth="1"/>
    <col min="11532" max="11532" width="10.5" style="57" customWidth="1"/>
    <col min="11533" max="11533" width="9.625" style="57" customWidth="1"/>
    <col min="11534" max="11534" width="11.75" style="57" customWidth="1"/>
    <col min="11535" max="11776" width="10" style="57"/>
    <col min="11777" max="11777" width="7.25" style="57" customWidth="1"/>
    <col min="11778" max="11778" width="27.375" style="57" customWidth="1"/>
    <col min="11779" max="11779" width="14.625" style="57" customWidth="1"/>
    <col min="11780" max="11780" width="14.875" style="57" customWidth="1"/>
    <col min="11781" max="11781" width="14.125" style="57" customWidth="1"/>
    <col min="11782" max="11782" width="8.875" style="57" customWidth="1"/>
    <col min="11783" max="11783" width="4.75" style="57" customWidth="1"/>
    <col min="11784" max="11784" width="12.375" style="57" customWidth="1"/>
    <col min="11785" max="11785" width="11.25" style="57" customWidth="1"/>
    <col min="11786" max="11787" width="9.75" style="57" customWidth="1"/>
    <col min="11788" max="11788" width="10.5" style="57" customWidth="1"/>
    <col min="11789" max="11789" width="9.625" style="57" customWidth="1"/>
    <col min="11790" max="11790" width="11.75" style="57" customWidth="1"/>
    <col min="11791" max="12032" width="10" style="57"/>
    <col min="12033" max="12033" width="7.25" style="57" customWidth="1"/>
    <col min="12034" max="12034" width="27.375" style="57" customWidth="1"/>
    <col min="12035" max="12035" width="14.625" style="57" customWidth="1"/>
    <col min="12036" max="12036" width="14.875" style="57" customWidth="1"/>
    <col min="12037" max="12037" width="14.125" style="57" customWidth="1"/>
    <col min="12038" max="12038" width="8.875" style="57" customWidth="1"/>
    <col min="12039" max="12039" width="4.75" style="57" customWidth="1"/>
    <col min="12040" max="12040" width="12.375" style="57" customWidth="1"/>
    <col min="12041" max="12041" width="11.25" style="57" customWidth="1"/>
    <col min="12042" max="12043" width="9.75" style="57" customWidth="1"/>
    <col min="12044" max="12044" width="10.5" style="57" customWidth="1"/>
    <col min="12045" max="12045" width="9.625" style="57" customWidth="1"/>
    <col min="12046" max="12046" width="11.75" style="57" customWidth="1"/>
    <col min="12047" max="12288" width="10" style="57"/>
    <col min="12289" max="12289" width="7.25" style="57" customWidth="1"/>
    <col min="12290" max="12290" width="27.375" style="57" customWidth="1"/>
    <col min="12291" max="12291" width="14.625" style="57" customWidth="1"/>
    <col min="12292" max="12292" width="14.875" style="57" customWidth="1"/>
    <col min="12293" max="12293" width="14.125" style="57" customWidth="1"/>
    <col min="12294" max="12294" width="8.875" style="57" customWidth="1"/>
    <col min="12295" max="12295" width="4.75" style="57" customWidth="1"/>
    <col min="12296" max="12296" width="12.375" style="57" customWidth="1"/>
    <col min="12297" max="12297" width="11.25" style="57" customWidth="1"/>
    <col min="12298" max="12299" width="9.75" style="57" customWidth="1"/>
    <col min="12300" max="12300" width="10.5" style="57" customWidth="1"/>
    <col min="12301" max="12301" width="9.625" style="57" customWidth="1"/>
    <col min="12302" max="12302" width="11.75" style="57" customWidth="1"/>
    <col min="12303" max="12544" width="10" style="57"/>
    <col min="12545" max="12545" width="7.25" style="57" customWidth="1"/>
    <col min="12546" max="12546" width="27.375" style="57" customWidth="1"/>
    <col min="12547" max="12547" width="14.625" style="57" customWidth="1"/>
    <col min="12548" max="12548" width="14.875" style="57" customWidth="1"/>
    <col min="12549" max="12549" width="14.125" style="57" customWidth="1"/>
    <col min="12550" max="12550" width="8.875" style="57" customWidth="1"/>
    <col min="12551" max="12551" width="4.75" style="57" customWidth="1"/>
    <col min="12552" max="12552" width="12.375" style="57" customWidth="1"/>
    <col min="12553" max="12553" width="11.25" style="57" customWidth="1"/>
    <col min="12554" max="12555" width="9.75" style="57" customWidth="1"/>
    <col min="12556" max="12556" width="10.5" style="57" customWidth="1"/>
    <col min="12557" max="12557" width="9.625" style="57" customWidth="1"/>
    <col min="12558" max="12558" width="11.75" style="57" customWidth="1"/>
    <col min="12559" max="12800" width="10" style="57"/>
    <col min="12801" max="12801" width="7.25" style="57" customWidth="1"/>
    <col min="12802" max="12802" width="27.375" style="57" customWidth="1"/>
    <col min="12803" max="12803" width="14.625" style="57" customWidth="1"/>
    <col min="12804" max="12804" width="14.875" style="57" customWidth="1"/>
    <col min="12805" max="12805" width="14.125" style="57" customWidth="1"/>
    <col min="12806" max="12806" width="8.875" style="57" customWidth="1"/>
    <col min="12807" max="12807" width="4.75" style="57" customWidth="1"/>
    <col min="12808" max="12808" width="12.375" style="57" customWidth="1"/>
    <col min="12809" max="12809" width="11.25" style="57" customWidth="1"/>
    <col min="12810" max="12811" width="9.75" style="57" customWidth="1"/>
    <col min="12812" max="12812" width="10.5" style="57" customWidth="1"/>
    <col min="12813" max="12813" width="9.625" style="57" customWidth="1"/>
    <col min="12814" max="12814" width="11.75" style="57" customWidth="1"/>
    <col min="12815" max="13056" width="10" style="57"/>
    <col min="13057" max="13057" width="7.25" style="57" customWidth="1"/>
    <col min="13058" max="13058" width="27.375" style="57" customWidth="1"/>
    <col min="13059" max="13059" width="14.625" style="57" customWidth="1"/>
    <col min="13060" max="13060" width="14.875" style="57" customWidth="1"/>
    <col min="13061" max="13061" width="14.125" style="57" customWidth="1"/>
    <col min="13062" max="13062" width="8.875" style="57" customWidth="1"/>
    <col min="13063" max="13063" width="4.75" style="57" customWidth="1"/>
    <col min="13064" max="13064" width="12.375" style="57" customWidth="1"/>
    <col min="13065" max="13065" width="11.25" style="57" customWidth="1"/>
    <col min="13066" max="13067" width="9.75" style="57" customWidth="1"/>
    <col min="13068" max="13068" width="10.5" style="57" customWidth="1"/>
    <col min="13069" max="13069" width="9.625" style="57" customWidth="1"/>
    <col min="13070" max="13070" width="11.75" style="57" customWidth="1"/>
    <col min="13071" max="13312" width="10" style="57"/>
    <col min="13313" max="13313" width="7.25" style="57" customWidth="1"/>
    <col min="13314" max="13314" width="27.375" style="57" customWidth="1"/>
    <col min="13315" max="13315" width="14.625" style="57" customWidth="1"/>
    <col min="13316" max="13316" width="14.875" style="57" customWidth="1"/>
    <col min="13317" max="13317" width="14.125" style="57" customWidth="1"/>
    <col min="13318" max="13318" width="8.875" style="57" customWidth="1"/>
    <col min="13319" max="13319" width="4.75" style="57" customWidth="1"/>
    <col min="13320" max="13320" width="12.375" style="57" customWidth="1"/>
    <col min="13321" max="13321" width="11.25" style="57" customWidth="1"/>
    <col min="13322" max="13323" width="9.75" style="57" customWidth="1"/>
    <col min="13324" max="13324" width="10.5" style="57" customWidth="1"/>
    <col min="13325" max="13325" width="9.625" style="57" customWidth="1"/>
    <col min="13326" max="13326" width="11.75" style="57" customWidth="1"/>
    <col min="13327" max="13568" width="10" style="57"/>
    <col min="13569" max="13569" width="7.25" style="57" customWidth="1"/>
    <col min="13570" max="13570" width="27.375" style="57" customWidth="1"/>
    <col min="13571" max="13571" width="14.625" style="57" customWidth="1"/>
    <col min="13572" max="13572" width="14.875" style="57" customWidth="1"/>
    <col min="13573" max="13573" width="14.125" style="57" customWidth="1"/>
    <col min="13574" max="13574" width="8.875" style="57" customWidth="1"/>
    <col min="13575" max="13575" width="4.75" style="57" customWidth="1"/>
    <col min="13576" max="13576" width="12.375" style="57" customWidth="1"/>
    <col min="13577" max="13577" width="11.25" style="57" customWidth="1"/>
    <col min="13578" max="13579" width="9.75" style="57" customWidth="1"/>
    <col min="13580" max="13580" width="10.5" style="57" customWidth="1"/>
    <col min="13581" max="13581" width="9.625" style="57" customWidth="1"/>
    <col min="13582" max="13582" width="11.75" style="57" customWidth="1"/>
    <col min="13583" max="13824" width="10" style="57"/>
    <col min="13825" max="13825" width="7.25" style="57" customWidth="1"/>
    <col min="13826" max="13826" width="27.375" style="57" customWidth="1"/>
    <col min="13827" max="13827" width="14.625" style="57" customWidth="1"/>
    <col min="13828" max="13828" width="14.875" style="57" customWidth="1"/>
    <col min="13829" max="13829" width="14.125" style="57" customWidth="1"/>
    <col min="13830" max="13830" width="8.875" style="57" customWidth="1"/>
    <col min="13831" max="13831" width="4.75" style="57" customWidth="1"/>
    <col min="13832" max="13832" width="12.375" style="57" customWidth="1"/>
    <col min="13833" max="13833" width="11.25" style="57" customWidth="1"/>
    <col min="13834" max="13835" width="9.75" style="57" customWidth="1"/>
    <col min="13836" max="13836" width="10.5" style="57" customWidth="1"/>
    <col min="13837" max="13837" width="9.625" style="57" customWidth="1"/>
    <col min="13838" max="13838" width="11.75" style="57" customWidth="1"/>
    <col min="13839" max="14080" width="10" style="57"/>
    <col min="14081" max="14081" width="7.25" style="57" customWidth="1"/>
    <col min="14082" max="14082" width="27.375" style="57" customWidth="1"/>
    <col min="14083" max="14083" width="14.625" style="57" customWidth="1"/>
    <col min="14084" max="14084" width="14.875" style="57" customWidth="1"/>
    <col min="14085" max="14085" width="14.125" style="57" customWidth="1"/>
    <col min="14086" max="14086" width="8.875" style="57" customWidth="1"/>
    <col min="14087" max="14087" width="4.75" style="57" customWidth="1"/>
    <col min="14088" max="14088" width="12.375" style="57" customWidth="1"/>
    <col min="14089" max="14089" width="11.25" style="57" customWidth="1"/>
    <col min="14090" max="14091" width="9.75" style="57" customWidth="1"/>
    <col min="14092" max="14092" width="10.5" style="57" customWidth="1"/>
    <col min="14093" max="14093" width="9.625" style="57" customWidth="1"/>
    <col min="14094" max="14094" width="11.75" style="57" customWidth="1"/>
    <col min="14095" max="14336" width="10" style="57"/>
    <col min="14337" max="14337" width="7.25" style="57" customWidth="1"/>
    <col min="14338" max="14338" width="27.375" style="57" customWidth="1"/>
    <col min="14339" max="14339" width="14.625" style="57" customWidth="1"/>
    <col min="14340" max="14340" width="14.875" style="57" customWidth="1"/>
    <col min="14341" max="14341" width="14.125" style="57" customWidth="1"/>
    <col min="14342" max="14342" width="8.875" style="57" customWidth="1"/>
    <col min="14343" max="14343" width="4.75" style="57" customWidth="1"/>
    <col min="14344" max="14344" width="12.375" style="57" customWidth="1"/>
    <col min="14345" max="14345" width="11.25" style="57" customWidth="1"/>
    <col min="14346" max="14347" width="9.75" style="57" customWidth="1"/>
    <col min="14348" max="14348" width="10.5" style="57" customWidth="1"/>
    <col min="14349" max="14349" width="9.625" style="57" customWidth="1"/>
    <col min="14350" max="14350" width="11.75" style="57" customWidth="1"/>
    <col min="14351" max="14592" width="10" style="57"/>
    <col min="14593" max="14593" width="7.25" style="57" customWidth="1"/>
    <col min="14594" max="14594" width="27.375" style="57" customWidth="1"/>
    <col min="14595" max="14595" width="14.625" style="57" customWidth="1"/>
    <col min="14596" max="14596" width="14.875" style="57" customWidth="1"/>
    <col min="14597" max="14597" width="14.125" style="57" customWidth="1"/>
    <col min="14598" max="14598" width="8.875" style="57" customWidth="1"/>
    <col min="14599" max="14599" width="4.75" style="57" customWidth="1"/>
    <col min="14600" max="14600" width="12.375" style="57" customWidth="1"/>
    <col min="14601" max="14601" width="11.25" style="57" customWidth="1"/>
    <col min="14602" max="14603" width="9.75" style="57" customWidth="1"/>
    <col min="14604" max="14604" width="10.5" style="57" customWidth="1"/>
    <col min="14605" max="14605" width="9.625" style="57" customWidth="1"/>
    <col min="14606" max="14606" width="11.75" style="57" customWidth="1"/>
    <col min="14607" max="14848" width="10" style="57"/>
    <col min="14849" max="14849" width="7.25" style="57" customWidth="1"/>
    <col min="14850" max="14850" width="27.375" style="57" customWidth="1"/>
    <col min="14851" max="14851" width="14.625" style="57" customWidth="1"/>
    <col min="14852" max="14852" width="14.875" style="57" customWidth="1"/>
    <col min="14853" max="14853" width="14.125" style="57" customWidth="1"/>
    <col min="14854" max="14854" width="8.875" style="57" customWidth="1"/>
    <col min="14855" max="14855" width="4.75" style="57" customWidth="1"/>
    <col min="14856" max="14856" width="12.375" style="57" customWidth="1"/>
    <col min="14857" max="14857" width="11.25" style="57" customWidth="1"/>
    <col min="14858" max="14859" width="9.75" style="57" customWidth="1"/>
    <col min="14860" max="14860" width="10.5" style="57" customWidth="1"/>
    <col min="14861" max="14861" width="9.625" style="57" customWidth="1"/>
    <col min="14862" max="14862" width="11.75" style="57" customWidth="1"/>
    <col min="14863" max="15104" width="10" style="57"/>
    <col min="15105" max="15105" width="7.25" style="57" customWidth="1"/>
    <col min="15106" max="15106" width="27.375" style="57" customWidth="1"/>
    <col min="15107" max="15107" width="14.625" style="57" customWidth="1"/>
    <col min="15108" max="15108" width="14.875" style="57" customWidth="1"/>
    <col min="15109" max="15109" width="14.125" style="57" customWidth="1"/>
    <col min="15110" max="15110" width="8.875" style="57" customWidth="1"/>
    <col min="15111" max="15111" width="4.75" style="57" customWidth="1"/>
    <col min="15112" max="15112" width="12.375" style="57" customWidth="1"/>
    <col min="15113" max="15113" width="11.25" style="57" customWidth="1"/>
    <col min="15114" max="15115" width="9.75" style="57" customWidth="1"/>
    <col min="15116" max="15116" width="10.5" style="57" customWidth="1"/>
    <col min="15117" max="15117" width="9.625" style="57" customWidth="1"/>
    <col min="15118" max="15118" width="11.75" style="57" customWidth="1"/>
    <col min="15119" max="15360" width="10" style="57"/>
    <col min="15361" max="15361" width="7.25" style="57" customWidth="1"/>
    <col min="15362" max="15362" width="27.375" style="57" customWidth="1"/>
    <col min="15363" max="15363" width="14.625" style="57" customWidth="1"/>
    <col min="15364" max="15364" width="14.875" style="57" customWidth="1"/>
    <col min="15365" max="15365" width="14.125" style="57" customWidth="1"/>
    <col min="15366" max="15366" width="8.875" style="57" customWidth="1"/>
    <col min="15367" max="15367" width="4.75" style="57" customWidth="1"/>
    <col min="15368" max="15368" width="12.375" style="57" customWidth="1"/>
    <col min="15369" max="15369" width="11.25" style="57" customWidth="1"/>
    <col min="15370" max="15371" width="9.75" style="57" customWidth="1"/>
    <col min="15372" max="15372" width="10.5" style="57" customWidth="1"/>
    <col min="15373" max="15373" width="9.625" style="57" customWidth="1"/>
    <col min="15374" max="15374" width="11.75" style="57" customWidth="1"/>
    <col min="15375" max="15616" width="10" style="57"/>
    <col min="15617" max="15617" width="7.25" style="57" customWidth="1"/>
    <col min="15618" max="15618" width="27.375" style="57" customWidth="1"/>
    <col min="15619" max="15619" width="14.625" style="57" customWidth="1"/>
    <col min="15620" max="15620" width="14.875" style="57" customWidth="1"/>
    <col min="15621" max="15621" width="14.125" style="57" customWidth="1"/>
    <col min="15622" max="15622" width="8.875" style="57" customWidth="1"/>
    <col min="15623" max="15623" width="4.75" style="57" customWidth="1"/>
    <col min="15624" max="15624" width="12.375" style="57" customWidth="1"/>
    <col min="15625" max="15625" width="11.25" style="57" customWidth="1"/>
    <col min="15626" max="15627" width="9.75" style="57" customWidth="1"/>
    <col min="15628" max="15628" width="10.5" style="57" customWidth="1"/>
    <col min="15629" max="15629" width="9.625" style="57" customWidth="1"/>
    <col min="15630" max="15630" width="11.75" style="57" customWidth="1"/>
    <col min="15631" max="15872" width="10" style="57"/>
    <col min="15873" max="15873" width="7.25" style="57" customWidth="1"/>
    <col min="15874" max="15874" width="27.375" style="57" customWidth="1"/>
    <col min="15875" max="15875" width="14.625" style="57" customWidth="1"/>
    <col min="15876" max="15876" width="14.875" style="57" customWidth="1"/>
    <col min="15877" max="15877" width="14.125" style="57" customWidth="1"/>
    <col min="15878" max="15878" width="8.875" style="57" customWidth="1"/>
    <col min="15879" max="15879" width="4.75" style="57" customWidth="1"/>
    <col min="15880" max="15880" width="12.375" style="57" customWidth="1"/>
    <col min="15881" max="15881" width="11.25" style="57" customWidth="1"/>
    <col min="15882" max="15883" width="9.75" style="57" customWidth="1"/>
    <col min="15884" max="15884" width="10.5" style="57" customWidth="1"/>
    <col min="15885" max="15885" width="9.625" style="57" customWidth="1"/>
    <col min="15886" max="15886" width="11.75" style="57" customWidth="1"/>
    <col min="15887" max="16128" width="10" style="57"/>
    <col min="16129" max="16129" width="7.25" style="57" customWidth="1"/>
    <col min="16130" max="16130" width="27.375" style="57" customWidth="1"/>
    <col min="16131" max="16131" width="14.625" style="57" customWidth="1"/>
    <col min="16132" max="16132" width="14.875" style="57" customWidth="1"/>
    <col min="16133" max="16133" width="14.125" style="57" customWidth="1"/>
    <col min="16134" max="16134" width="8.875" style="57" customWidth="1"/>
    <col min="16135" max="16135" width="4.75" style="57" customWidth="1"/>
    <col min="16136" max="16136" width="12.375" style="57" customWidth="1"/>
    <col min="16137" max="16137" width="11.25" style="57" customWidth="1"/>
    <col min="16138" max="16139" width="9.75" style="57" customWidth="1"/>
    <col min="16140" max="16140" width="10.5" style="57" customWidth="1"/>
    <col min="16141" max="16141" width="9.625" style="57" customWidth="1"/>
    <col min="16142" max="16142" width="11.75" style="57" customWidth="1"/>
    <col min="16143" max="16384" width="10" style="57"/>
  </cols>
  <sheetData>
    <row r="1" spans="14:14">
      <c r="N1" s="72" t="s">
        <v>454</v>
      </c>
    </row>
    <row r="2" ht="31.5" customHeight="1" spans="1:14">
      <c r="A2" s="58" t="s">
        <v>455</v>
      </c>
      <c r="B2" s="58"/>
      <c r="C2" s="58"/>
      <c r="D2" s="58"/>
      <c r="E2" s="58"/>
      <c r="F2" s="58"/>
      <c r="G2" s="58"/>
      <c r="H2" s="58"/>
      <c r="I2" s="58"/>
      <c r="J2" s="58"/>
      <c r="K2" s="58"/>
      <c r="L2" s="58"/>
      <c r="M2" s="58"/>
      <c r="N2" s="58"/>
    </row>
    <row r="3" ht="20.1" customHeight="1" spans="1:14">
      <c r="A3" s="59" t="s">
        <v>441</v>
      </c>
      <c r="B3" s="59"/>
      <c r="C3" s="59"/>
      <c r="D3" s="59"/>
      <c r="E3" s="59"/>
      <c r="F3" s="59"/>
      <c r="G3" s="59"/>
      <c r="H3" s="59"/>
      <c r="I3" s="59"/>
      <c r="J3" s="59"/>
      <c r="K3" s="59"/>
      <c r="L3" s="59"/>
      <c r="M3" s="59"/>
      <c r="N3" s="73" t="s">
        <v>3</v>
      </c>
    </row>
    <row r="4" ht="15" customHeight="1" spans="1:14">
      <c r="A4" s="60" t="s">
        <v>188</v>
      </c>
      <c r="B4" s="61" t="s">
        <v>456</v>
      </c>
      <c r="C4" s="61" t="s">
        <v>457</v>
      </c>
      <c r="D4" s="61"/>
      <c r="E4" s="61"/>
      <c r="F4" s="61" t="s">
        <v>458</v>
      </c>
      <c r="G4" s="60" t="s">
        <v>459</v>
      </c>
      <c r="H4" s="61" t="s">
        <v>460</v>
      </c>
      <c r="I4" s="61" t="s">
        <v>461</v>
      </c>
      <c r="J4" s="61"/>
      <c r="K4" s="61"/>
      <c r="L4" s="61"/>
      <c r="M4" s="62" t="s">
        <v>192</v>
      </c>
      <c r="N4" s="62" t="s">
        <v>195</v>
      </c>
    </row>
    <row r="5" ht="35.25" customHeight="1" spans="1:14">
      <c r="A5" s="60"/>
      <c r="B5" s="61"/>
      <c r="C5" s="62" t="s">
        <v>462</v>
      </c>
      <c r="D5" s="62" t="s">
        <v>463</v>
      </c>
      <c r="E5" s="62" t="s">
        <v>464</v>
      </c>
      <c r="F5" s="61"/>
      <c r="G5" s="60"/>
      <c r="H5" s="61"/>
      <c r="I5" s="61" t="s">
        <v>213</v>
      </c>
      <c r="J5" s="62" t="s">
        <v>55</v>
      </c>
      <c r="K5" s="62" t="s">
        <v>56</v>
      </c>
      <c r="L5" s="62" t="s">
        <v>57</v>
      </c>
      <c r="M5" s="62"/>
      <c r="N5" s="62"/>
    </row>
    <row r="6" ht="24.2" customHeight="1" spans="1:14">
      <c r="A6" s="60">
        <v>1</v>
      </c>
      <c r="B6" s="60">
        <v>2</v>
      </c>
      <c r="C6" s="60">
        <v>3</v>
      </c>
      <c r="D6" s="60">
        <v>4</v>
      </c>
      <c r="E6" s="60">
        <v>5</v>
      </c>
      <c r="F6" s="60">
        <v>6</v>
      </c>
      <c r="G6" s="60">
        <v>7</v>
      </c>
      <c r="H6" s="60">
        <v>8</v>
      </c>
      <c r="I6" s="60">
        <v>9</v>
      </c>
      <c r="J6" s="60">
        <v>10</v>
      </c>
      <c r="K6" s="60">
        <v>11</v>
      </c>
      <c r="L6" s="60">
        <v>12</v>
      </c>
      <c r="M6" s="60">
        <v>13</v>
      </c>
      <c r="N6" s="60">
        <v>14</v>
      </c>
    </row>
    <row r="7" s="56" customFormat="1" ht="24.2" customHeight="1" spans="1:14">
      <c r="A7" s="63"/>
      <c r="B7" s="63" t="s">
        <v>49</v>
      </c>
      <c r="C7" s="63"/>
      <c r="D7" s="63"/>
      <c r="E7" s="63"/>
      <c r="F7" s="63"/>
      <c r="G7" s="63"/>
      <c r="H7" s="64">
        <f t="shared" ref="H7:J7" si="0">H8+H9</f>
        <v>3268.0696</v>
      </c>
      <c r="I7" s="74">
        <f t="shared" si="0"/>
        <v>2930.68</v>
      </c>
      <c r="J7" s="74">
        <f t="shared" si="0"/>
        <v>2303.68</v>
      </c>
      <c r="K7" s="74">
        <f>SUM(K9:K59)</f>
        <v>627</v>
      </c>
      <c r="L7" s="74"/>
      <c r="M7" s="74"/>
      <c r="N7" s="74">
        <f>N8+N9</f>
        <v>337.3896</v>
      </c>
    </row>
    <row r="8" s="56" customFormat="1" ht="24.2" customHeight="1" spans="1:14">
      <c r="A8" s="63"/>
      <c r="B8" s="65" t="s">
        <v>465</v>
      </c>
      <c r="C8" s="63"/>
      <c r="D8" s="63"/>
      <c r="E8" s="63"/>
      <c r="F8" s="63"/>
      <c r="G8" s="63"/>
      <c r="H8" s="64">
        <f>J8+N8</f>
        <v>860.5</v>
      </c>
      <c r="I8" s="74">
        <f t="shared" ref="I8:I61" si="1">J8+K8+L8</f>
        <v>802.15</v>
      </c>
      <c r="J8" s="74">
        <f>SUM(J10:J60)</f>
        <v>802.15</v>
      </c>
      <c r="K8" s="74">
        <f>SUM(K10:K60)</f>
        <v>0</v>
      </c>
      <c r="L8" s="74"/>
      <c r="M8" s="74"/>
      <c r="N8" s="74">
        <f>SUM(N10:N62)</f>
        <v>58.35</v>
      </c>
    </row>
    <row r="9" s="56" customFormat="1" ht="24.2" customHeight="1" spans="1:14">
      <c r="A9" s="63"/>
      <c r="B9" s="65" t="s">
        <v>466</v>
      </c>
      <c r="C9" s="63"/>
      <c r="D9" s="63"/>
      <c r="E9" s="63"/>
      <c r="F9" s="63"/>
      <c r="G9" s="63"/>
      <c r="H9" s="64">
        <f t="shared" ref="H9:H72" si="2">I9+M9+N9</f>
        <v>2407.5696</v>
      </c>
      <c r="I9" s="74">
        <f t="shared" si="1"/>
        <v>2128.53</v>
      </c>
      <c r="J9" s="74">
        <f t="shared" ref="J9:N9" si="3">SUM(J63:J96)</f>
        <v>1501.53</v>
      </c>
      <c r="K9" s="74">
        <f t="shared" si="3"/>
        <v>627</v>
      </c>
      <c r="L9" s="74"/>
      <c r="M9" s="74"/>
      <c r="N9" s="74">
        <f t="shared" si="3"/>
        <v>279.0396</v>
      </c>
    </row>
    <row r="10" s="56" customFormat="1" ht="24.2" customHeight="1" spans="1:14">
      <c r="A10" s="66">
        <v>124002</v>
      </c>
      <c r="B10" s="63" t="s">
        <v>467</v>
      </c>
      <c r="C10" s="63" t="s">
        <v>468</v>
      </c>
      <c r="D10" s="63" t="s">
        <v>468</v>
      </c>
      <c r="E10" s="63" t="s">
        <v>469</v>
      </c>
      <c r="F10" s="63">
        <v>1</v>
      </c>
      <c r="G10" s="63" t="s">
        <v>470</v>
      </c>
      <c r="H10" s="64">
        <f t="shared" si="2"/>
        <v>60</v>
      </c>
      <c r="I10" s="74">
        <f t="shared" si="1"/>
        <v>60</v>
      </c>
      <c r="J10" s="74">
        <v>60</v>
      </c>
      <c r="K10" s="74"/>
      <c r="L10" s="74"/>
      <c r="M10" s="74"/>
      <c r="N10" s="74"/>
    </row>
    <row r="11" s="56" customFormat="1" ht="24.2" customHeight="1" spans="1:14">
      <c r="A11" s="66">
        <v>124002</v>
      </c>
      <c r="B11" s="63" t="s">
        <v>471</v>
      </c>
      <c r="C11" s="63" t="s">
        <v>472</v>
      </c>
      <c r="D11" s="63" t="s">
        <v>473</v>
      </c>
      <c r="E11" s="63" t="s">
        <v>474</v>
      </c>
      <c r="F11" s="63">
        <v>60</v>
      </c>
      <c r="G11" s="63" t="s">
        <v>475</v>
      </c>
      <c r="H11" s="64">
        <f t="shared" si="2"/>
        <v>36</v>
      </c>
      <c r="I11" s="74">
        <f t="shared" si="1"/>
        <v>24</v>
      </c>
      <c r="J11" s="74">
        <v>24</v>
      </c>
      <c r="K11" s="74"/>
      <c r="L11" s="74"/>
      <c r="M11" s="74"/>
      <c r="N11" s="75">
        <v>12</v>
      </c>
    </row>
    <row r="12" s="56" customFormat="1" ht="24.2" customHeight="1" spans="1:14">
      <c r="A12" s="66">
        <v>124002</v>
      </c>
      <c r="B12" s="63" t="s">
        <v>476</v>
      </c>
      <c r="C12" s="63" t="s">
        <v>472</v>
      </c>
      <c r="D12" s="63" t="s">
        <v>477</v>
      </c>
      <c r="E12" s="63" t="s">
        <v>478</v>
      </c>
      <c r="F12" s="63">
        <v>3</v>
      </c>
      <c r="G12" s="63" t="s">
        <v>475</v>
      </c>
      <c r="H12" s="64">
        <f t="shared" si="2"/>
        <v>2</v>
      </c>
      <c r="I12" s="74">
        <f t="shared" si="1"/>
        <v>2</v>
      </c>
      <c r="J12" s="74">
        <v>2</v>
      </c>
      <c r="K12" s="76"/>
      <c r="L12" s="74"/>
      <c r="M12" s="74"/>
      <c r="N12" s="74"/>
    </row>
    <row r="13" s="56" customFormat="1" ht="24.2" customHeight="1" spans="1:14">
      <c r="A13" s="66">
        <v>124002</v>
      </c>
      <c r="B13" s="63" t="s">
        <v>476</v>
      </c>
      <c r="C13" s="63" t="s">
        <v>472</v>
      </c>
      <c r="D13" s="63" t="s">
        <v>479</v>
      </c>
      <c r="E13" s="63" t="s">
        <v>480</v>
      </c>
      <c r="F13" s="63">
        <v>3</v>
      </c>
      <c r="G13" s="63" t="s">
        <v>475</v>
      </c>
      <c r="H13" s="64">
        <f t="shared" si="2"/>
        <v>1</v>
      </c>
      <c r="I13" s="74">
        <f t="shared" si="1"/>
        <v>1</v>
      </c>
      <c r="J13" s="74">
        <v>1</v>
      </c>
      <c r="K13" s="76"/>
      <c r="L13" s="74"/>
      <c r="M13" s="74"/>
      <c r="N13" s="74"/>
    </row>
    <row r="14" s="56" customFormat="1" ht="24.2" customHeight="1" spans="1:14">
      <c r="A14" s="66">
        <v>124002</v>
      </c>
      <c r="B14" s="63" t="s">
        <v>476</v>
      </c>
      <c r="C14" s="63" t="s">
        <v>481</v>
      </c>
      <c r="D14" s="63" t="s">
        <v>482</v>
      </c>
      <c r="E14" s="63" t="s">
        <v>483</v>
      </c>
      <c r="F14" s="63">
        <v>3</v>
      </c>
      <c r="G14" s="63" t="s">
        <v>475</v>
      </c>
      <c r="H14" s="64">
        <f t="shared" si="2"/>
        <v>1.5</v>
      </c>
      <c r="I14" s="74">
        <f t="shared" si="1"/>
        <v>1.5</v>
      </c>
      <c r="J14" s="74">
        <v>1.5</v>
      </c>
      <c r="K14" s="76"/>
      <c r="L14" s="74"/>
      <c r="M14" s="74"/>
      <c r="N14" s="74"/>
    </row>
    <row r="15" s="56" customFormat="1" ht="24.2" customHeight="1" spans="1:14">
      <c r="A15" s="66">
        <v>124002</v>
      </c>
      <c r="B15" s="63" t="s">
        <v>471</v>
      </c>
      <c r="C15" s="63" t="s">
        <v>481</v>
      </c>
      <c r="D15" s="63" t="s">
        <v>484</v>
      </c>
      <c r="E15" s="63" t="s">
        <v>485</v>
      </c>
      <c r="F15" s="63">
        <v>41</v>
      </c>
      <c r="G15" s="63" t="s">
        <v>475</v>
      </c>
      <c r="H15" s="64">
        <f t="shared" si="2"/>
        <v>21</v>
      </c>
      <c r="I15" s="74">
        <f t="shared" si="1"/>
        <v>16</v>
      </c>
      <c r="J15" s="74">
        <v>16</v>
      </c>
      <c r="K15" s="76"/>
      <c r="L15" s="74"/>
      <c r="M15" s="74"/>
      <c r="N15" s="74">
        <v>5</v>
      </c>
    </row>
    <row r="16" s="56" customFormat="1" ht="24.2" customHeight="1" spans="1:14">
      <c r="A16" s="66">
        <v>124002</v>
      </c>
      <c r="B16" s="63" t="s">
        <v>486</v>
      </c>
      <c r="C16" s="63" t="s">
        <v>487</v>
      </c>
      <c r="D16" s="63" t="s">
        <v>488</v>
      </c>
      <c r="E16" s="63" t="s">
        <v>489</v>
      </c>
      <c r="F16" s="63">
        <v>15</v>
      </c>
      <c r="G16" s="63" t="s">
        <v>475</v>
      </c>
      <c r="H16" s="64">
        <f t="shared" si="2"/>
        <v>8</v>
      </c>
      <c r="I16" s="74">
        <f t="shared" si="1"/>
        <v>8</v>
      </c>
      <c r="J16" s="74">
        <v>8</v>
      </c>
      <c r="K16" s="74"/>
      <c r="L16" s="74"/>
      <c r="M16" s="74"/>
      <c r="N16" s="74"/>
    </row>
    <row r="17" s="56" customFormat="1" ht="24.2" customHeight="1" spans="1:14">
      <c r="A17" s="66">
        <v>124002</v>
      </c>
      <c r="B17" s="63" t="s">
        <v>490</v>
      </c>
      <c r="C17" s="63" t="s">
        <v>487</v>
      </c>
      <c r="D17" s="63" t="s">
        <v>491</v>
      </c>
      <c r="E17" s="63" t="s">
        <v>492</v>
      </c>
      <c r="F17" s="63">
        <v>2</v>
      </c>
      <c r="G17" s="63" t="s">
        <v>475</v>
      </c>
      <c r="H17" s="64">
        <f t="shared" si="2"/>
        <v>2.5</v>
      </c>
      <c r="I17" s="74">
        <f t="shared" si="1"/>
        <v>0</v>
      </c>
      <c r="J17" s="74">
        <v>0</v>
      </c>
      <c r="K17" s="74"/>
      <c r="L17" s="74"/>
      <c r="M17" s="74"/>
      <c r="N17" s="74">
        <v>2.5</v>
      </c>
    </row>
    <row r="18" s="56" customFormat="1" ht="24.2" customHeight="1" spans="1:14">
      <c r="A18" s="66">
        <v>124002</v>
      </c>
      <c r="B18" s="63" t="s">
        <v>476</v>
      </c>
      <c r="C18" s="63" t="s">
        <v>493</v>
      </c>
      <c r="D18" s="63" t="s">
        <v>494</v>
      </c>
      <c r="E18" s="63" t="s">
        <v>495</v>
      </c>
      <c r="F18" s="63">
        <v>2</v>
      </c>
      <c r="G18" s="63" t="s">
        <v>475</v>
      </c>
      <c r="H18" s="64">
        <f t="shared" si="2"/>
        <v>6</v>
      </c>
      <c r="I18" s="74">
        <f t="shared" si="1"/>
        <v>6</v>
      </c>
      <c r="J18" s="74">
        <v>6</v>
      </c>
      <c r="K18" s="74"/>
      <c r="L18" s="74"/>
      <c r="M18" s="74"/>
      <c r="N18" s="74"/>
    </row>
    <row r="19" s="56" customFormat="1" ht="24.2" customHeight="1" spans="1:14">
      <c r="A19" s="66">
        <v>124002</v>
      </c>
      <c r="B19" s="63" t="s">
        <v>471</v>
      </c>
      <c r="C19" s="63" t="s">
        <v>487</v>
      </c>
      <c r="D19" s="63" t="s">
        <v>496</v>
      </c>
      <c r="E19" s="63" t="s">
        <v>497</v>
      </c>
      <c r="F19" s="63">
        <v>5</v>
      </c>
      <c r="G19" s="63" t="s">
        <v>475</v>
      </c>
      <c r="H19" s="64">
        <f t="shared" si="2"/>
        <v>11</v>
      </c>
      <c r="I19" s="74">
        <f t="shared" si="1"/>
        <v>6</v>
      </c>
      <c r="J19" s="74">
        <v>6</v>
      </c>
      <c r="K19" s="74"/>
      <c r="L19" s="74"/>
      <c r="M19" s="74"/>
      <c r="N19" s="77">
        <v>5</v>
      </c>
    </row>
    <row r="20" s="56" customFormat="1" ht="24.2" customHeight="1" spans="1:14">
      <c r="A20" s="66">
        <v>124002</v>
      </c>
      <c r="B20" s="63" t="s">
        <v>498</v>
      </c>
      <c r="C20" s="63" t="s">
        <v>487</v>
      </c>
      <c r="D20" s="63" t="s">
        <v>499</v>
      </c>
      <c r="E20" s="63" t="s">
        <v>500</v>
      </c>
      <c r="F20" s="63">
        <v>1</v>
      </c>
      <c r="G20" s="63" t="s">
        <v>475</v>
      </c>
      <c r="H20" s="64">
        <f t="shared" si="2"/>
        <v>0.2</v>
      </c>
      <c r="I20" s="74">
        <f t="shared" si="1"/>
        <v>0.2</v>
      </c>
      <c r="J20" s="74">
        <v>0.2</v>
      </c>
      <c r="K20" s="74"/>
      <c r="L20" s="74"/>
      <c r="M20" s="74"/>
      <c r="N20" s="77"/>
    </row>
    <row r="21" s="56" customFormat="1" ht="24.2" customHeight="1" spans="1:14">
      <c r="A21" s="66">
        <v>124002</v>
      </c>
      <c r="B21" s="63" t="s">
        <v>501</v>
      </c>
      <c r="C21" s="63" t="s">
        <v>502</v>
      </c>
      <c r="D21" s="63" t="s">
        <v>503</v>
      </c>
      <c r="E21" s="63" t="s">
        <v>504</v>
      </c>
      <c r="F21" s="63">
        <v>9</v>
      </c>
      <c r="G21" s="63" t="s">
        <v>475</v>
      </c>
      <c r="H21" s="64">
        <f t="shared" si="2"/>
        <v>2.1</v>
      </c>
      <c r="I21" s="74">
        <f t="shared" si="1"/>
        <v>2</v>
      </c>
      <c r="J21" s="74">
        <v>2</v>
      </c>
      <c r="K21" s="74"/>
      <c r="L21" s="74"/>
      <c r="M21" s="74"/>
      <c r="N21" s="76">
        <v>0.1</v>
      </c>
    </row>
    <row r="22" s="56" customFormat="1" ht="24.2" customHeight="1" spans="1:14">
      <c r="A22" s="66">
        <v>124002</v>
      </c>
      <c r="B22" s="63" t="s">
        <v>505</v>
      </c>
      <c r="C22" s="63" t="s">
        <v>506</v>
      </c>
      <c r="D22" s="63" t="s">
        <v>507</v>
      </c>
      <c r="E22" s="63" t="s">
        <v>508</v>
      </c>
      <c r="F22" s="63">
        <v>43</v>
      </c>
      <c r="G22" s="63" t="s">
        <v>475</v>
      </c>
      <c r="H22" s="64">
        <f t="shared" si="2"/>
        <v>34</v>
      </c>
      <c r="I22" s="74">
        <f t="shared" si="1"/>
        <v>30</v>
      </c>
      <c r="J22" s="74">
        <v>30</v>
      </c>
      <c r="K22" s="74"/>
      <c r="L22" s="74"/>
      <c r="M22" s="74"/>
      <c r="N22" s="74">
        <v>4</v>
      </c>
    </row>
    <row r="23" s="56" customFormat="1" ht="24.2" customHeight="1" spans="1:14">
      <c r="A23" s="66">
        <v>124002</v>
      </c>
      <c r="B23" s="63" t="s">
        <v>476</v>
      </c>
      <c r="C23" s="63" t="s">
        <v>506</v>
      </c>
      <c r="D23" s="67" t="s">
        <v>509</v>
      </c>
      <c r="E23" s="67" t="s">
        <v>510</v>
      </c>
      <c r="F23" s="63">
        <v>1</v>
      </c>
      <c r="G23" s="63" t="s">
        <v>475</v>
      </c>
      <c r="H23" s="64">
        <f t="shared" si="2"/>
        <v>1</v>
      </c>
      <c r="I23" s="74">
        <f t="shared" si="1"/>
        <v>1</v>
      </c>
      <c r="J23" s="74">
        <v>1</v>
      </c>
      <c r="K23" s="74"/>
      <c r="L23" s="74"/>
      <c r="M23" s="74"/>
      <c r="N23" s="74"/>
    </row>
    <row r="24" s="56" customFormat="1" ht="24.2" customHeight="1" spans="1:14">
      <c r="A24" s="66">
        <v>124002</v>
      </c>
      <c r="B24" s="63" t="s">
        <v>476</v>
      </c>
      <c r="C24" s="67" t="s">
        <v>511</v>
      </c>
      <c r="D24" s="67" t="s">
        <v>511</v>
      </c>
      <c r="E24" s="67" t="s">
        <v>512</v>
      </c>
      <c r="F24" s="63">
        <v>3</v>
      </c>
      <c r="G24" s="63" t="s">
        <v>475</v>
      </c>
      <c r="H24" s="64">
        <f t="shared" si="2"/>
        <v>2.1</v>
      </c>
      <c r="I24" s="74">
        <f t="shared" si="1"/>
        <v>2.1</v>
      </c>
      <c r="J24" s="74">
        <v>2.1</v>
      </c>
      <c r="K24" s="74"/>
      <c r="L24" s="74"/>
      <c r="M24" s="74"/>
      <c r="N24" s="74"/>
    </row>
    <row r="25" ht="24.2" customHeight="1" spans="1:14">
      <c r="A25" s="66">
        <v>124002</v>
      </c>
      <c r="B25" s="63" t="s">
        <v>476</v>
      </c>
      <c r="C25" s="68" t="s">
        <v>513</v>
      </c>
      <c r="D25" s="67" t="s">
        <v>514</v>
      </c>
      <c r="E25" s="68" t="s">
        <v>515</v>
      </c>
      <c r="F25" s="63">
        <v>1</v>
      </c>
      <c r="G25" s="63" t="s">
        <v>470</v>
      </c>
      <c r="H25" s="64">
        <f t="shared" si="2"/>
        <v>19.8</v>
      </c>
      <c r="I25" s="74">
        <f t="shared" si="1"/>
        <v>19.8</v>
      </c>
      <c r="J25" s="74">
        <v>19.8</v>
      </c>
      <c r="K25" s="74"/>
      <c r="L25" s="74"/>
      <c r="M25" s="74"/>
      <c r="N25" s="74"/>
    </row>
    <row r="26" ht="24.2" customHeight="1" spans="1:14">
      <c r="A26" s="66">
        <v>124002</v>
      </c>
      <c r="B26" s="63" t="s">
        <v>476</v>
      </c>
      <c r="C26" s="63" t="s">
        <v>516</v>
      </c>
      <c r="D26" s="63" t="s">
        <v>517</v>
      </c>
      <c r="E26" s="63" t="s">
        <v>518</v>
      </c>
      <c r="F26" s="63">
        <v>1</v>
      </c>
      <c r="G26" s="63" t="s">
        <v>470</v>
      </c>
      <c r="H26" s="64">
        <f t="shared" si="2"/>
        <v>20</v>
      </c>
      <c r="I26" s="74">
        <f t="shared" si="1"/>
        <v>20</v>
      </c>
      <c r="J26" s="78">
        <v>20</v>
      </c>
      <c r="K26" s="74"/>
      <c r="L26" s="74"/>
      <c r="M26" s="74"/>
      <c r="N26" s="74"/>
    </row>
    <row r="27" ht="24.2" customHeight="1" spans="1:14">
      <c r="A27" s="66">
        <v>124002</v>
      </c>
      <c r="B27" s="63" t="s">
        <v>476</v>
      </c>
      <c r="C27" s="63" t="s">
        <v>519</v>
      </c>
      <c r="D27" s="63" t="s">
        <v>520</v>
      </c>
      <c r="E27" s="63" t="s">
        <v>521</v>
      </c>
      <c r="F27" s="63">
        <v>3</v>
      </c>
      <c r="G27" s="63" t="s">
        <v>475</v>
      </c>
      <c r="H27" s="64">
        <f t="shared" si="2"/>
        <v>1.8</v>
      </c>
      <c r="I27" s="74">
        <f t="shared" si="1"/>
        <v>1.8</v>
      </c>
      <c r="J27" s="78">
        <v>1.8</v>
      </c>
      <c r="K27" s="74"/>
      <c r="L27" s="74"/>
      <c r="M27" s="74"/>
      <c r="N27" s="74"/>
    </row>
    <row r="28" ht="24.2" customHeight="1" spans="1:14">
      <c r="A28" s="66">
        <v>124002</v>
      </c>
      <c r="B28" s="63" t="s">
        <v>522</v>
      </c>
      <c r="C28" s="63" t="s">
        <v>523</v>
      </c>
      <c r="D28" s="63" t="s">
        <v>524</v>
      </c>
      <c r="E28" s="63" t="s">
        <v>525</v>
      </c>
      <c r="F28" s="63">
        <v>4</v>
      </c>
      <c r="G28" s="63" t="s">
        <v>475</v>
      </c>
      <c r="H28" s="64">
        <f t="shared" si="2"/>
        <v>2.5</v>
      </c>
      <c r="I28" s="74">
        <f t="shared" si="1"/>
        <v>2.45</v>
      </c>
      <c r="J28" s="78">
        <v>2.45</v>
      </c>
      <c r="K28" s="74"/>
      <c r="L28" s="74"/>
      <c r="M28" s="74"/>
      <c r="N28" s="74">
        <v>0.05</v>
      </c>
    </row>
    <row r="29" ht="24.2" customHeight="1" spans="1:14">
      <c r="A29" s="66">
        <v>124002</v>
      </c>
      <c r="B29" s="63" t="s">
        <v>476</v>
      </c>
      <c r="C29" s="63" t="s">
        <v>526</v>
      </c>
      <c r="D29" s="63" t="s">
        <v>527</v>
      </c>
      <c r="E29" s="63" t="s">
        <v>528</v>
      </c>
      <c r="F29" s="63">
        <v>3</v>
      </c>
      <c r="G29" s="63" t="s">
        <v>475</v>
      </c>
      <c r="H29" s="64">
        <f t="shared" si="2"/>
        <v>2.3</v>
      </c>
      <c r="I29" s="74">
        <f t="shared" si="1"/>
        <v>2.3</v>
      </c>
      <c r="J29" s="78">
        <v>2.3</v>
      </c>
      <c r="K29" s="74"/>
      <c r="L29" s="74"/>
      <c r="M29" s="74"/>
      <c r="N29" s="74"/>
    </row>
    <row r="30" ht="24.2" customHeight="1" spans="1:14">
      <c r="A30" s="66">
        <v>124002</v>
      </c>
      <c r="B30" s="63" t="s">
        <v>476</v>
      </c>
      <c r="C30" s="63" t="s">
        <v>526</v>
      </c>
      <c r="D30" s="63" t="s">
        <v>529</v>
      </c>
      <c r="E30" s="63" t="s">
        <v>530</v>
      </c>
      <c r="F30" s="63">
        <v>3</v>
      </c>
      <c r="G30" s="63" t="s">
        <v>475</v>
      </c>
      <c r="H30" s="64">
        <f t="shared" si="2"/>
        <v>8</v>
      </c>
      <c r="I30" s="74">
        <f t="shared" si="1"/>
        <v>8</v>
      </c>
      <c r="J30" s="78">
        <v>8</v>
      </c>
      <c r="K30" s="74"/>
      <c r="L30" s="74"/>
      <c r="M30" s="74"/>
      <c r="N30" s="74"/>
    </row>
    <row r="31" ht="24.2" customHeight="1" spans="1:14">
      <c r="A31" s="66">
        <v>124002</v>
      </c>
      <c r="B31" s="63" t="s">
        <v>476</v>
      </c>
      <c r="C31" s="63" t="s">
        <v>531</v>
      </c>
      <c r="D31" s="63" t="s">
        <v>532</v>
      </c>
      <c r="E31" s="63" t="s">
        <v>533</v>
      </c>
      <c r="F31" s="63">
        <v>1</v>
      </c>
      <c r="G31" s="63" t="s">
        <v>475</v>
      </c>
      <c r="H31" s="64">
        <f t="shared" si="2"/>
        <v>1</v>
      </c>
      <c r="I31" s="74">
        <f t="shared" si="1"/>
        <v>1</v>
      </c>
      <c r="J31" s="78">
        <v>1</v>
      </c>
      <c r="K31" s="74"/>
      <c r="L31" s="74"/>
      <c r="M31" s="74"/>
      <c r="N31" s="74"/>
    </row>
    <row r="32" ht="24.2" customHeight="1" spans="1:14">
      <c r="A32" s="66">
        <v>124002</v>
      </c>
      <c r="B32" s="63" t="s">
        <v>476</v>
      </c>
      <c r="C32" s="63" t="s">
        <v>531</v>
      </c>
      <c r="D32" s="63" t="s">
        <v>534</v>
      </c>
      <c r="E32" s="63" t="s">
        <v>535</v>
      </c>
      <c r="F32" s="63">
        <v>1</v>
      </c>
      <c r="G32" s="63" t="s">
        <v>470</v>
      </c>
      <c r="H32" s="64">
        <f t="shared" si="2"/>
        <v>20</v>
      </c>
      <c r="I32" s="74">
        <f t="shared" si="1"/>
        <v>20</v>
      </c>
      <c r="J32" s="78">
        <v>20</v>
      </c>
      <c r="K32" s="74"/>
      <c r="L32" s="74"/>
      <c r="M32" s="74"/>
      <c r="N32" s="74"/>
    </row>
    <row r="33" ht="24.2" customHeight="1" spans="1:14">
      <c r="A33" s="66">
        <v>124002</v>
      </c>
      <c r="B33" s="63" t="s">
        <v>522</v>
      </c>
      <c r="C33" s="63" t="s">
        <v>536</v>
      </c>
      <c r="D33" s="63" t="s">
        <v>536</v>
      </c>
      <c r="E33" s="63" t="s">
        <v>537</v>
      </c>
      <c r="F33" s="63">
        <v>1</v>
      </c>
      <c r="G33" s="63" t="s">
        <v>470</v>
      </c>
      <c r="H33" s="64">
        <f t="shared" si="2"/>
        <v>1.2</v>
      </c>
      <c r="I33" s="74">
        <f t="shared" si="1"/>
        <v>1</v>
      </c>
      <c r="J33" s="78">
        <v>1</v>
      </c>
      <c r="K33" s="74"/>
      <c r="L33" s="74"/>
      <c r="M33" s="74"/>
      <c r="N33" s="74">
        <v>0.2</v>
      </c>
    </row>
    <row r="34" ht="24.2" customHeight="1" spans="1:14">
      <c r="A34" s="66">
        <v>124002</v>
      </c>
      <c r="B34" s="63" t="s">
        <v>476</v>
      </c>
      <c r="C34" s="67" t="s">
        <v>538</v>
      </c>
      <c r="D34" s="67" t="s">
        <v>538</v>
      </c>
      <c r="E34" s="67" t="s">
        <v>539</v>
      </c>
      <c r="F34" s="63">
        <v>1</v>
      </c>
      <c r="G34" s="63" t="s">
        <v>540</v>
      </c>
      <c r="H34" s="64">
        <f t="shared" si="2"/>
        <v>0.5</v>
      </c>
      <c r="I34" s="74">
        <f t="shared" si="1"/>
        <v>0.5</v>
      </c>
      <c r="J34" s="78">
        <v>0.5</v>
      </c>
      <c r="K34" s="74"/>
      <c r="L34" s="74"/>
      <c r="M34" s="74"/>
      <c r="N34" s="74"/>
    </row>
    <row r="35" ht="24.2" customHeight="1" spans="1:14">
      <c r="A35" s="66">
        <v>124002</v>
      </c>
      <c r="B35" s="63" t="s">
        <v>476</v>
      </c>
      <c r="C35" s="63" t="s">
        <v>541</v>
      </c>
      <c r="D35" s="63" t="s">
        <v>542</v>
      </c>
      <c r="E35" s="63" t="s">
        <v>543</v>
      </c>
      <c r="F35" s="63">
        <v>1</v>
      </c>
      <c r="G35" s="63" t="s">
        <v>544</v>
      </c>
      <c r="H35" s="64">
        <f t="shared" si="2"/>
        <v>18</v>
      </c>
      <c r="I35" s="74">
        <f t="shared" si="1"/>
        <v>18</v>
      </c>
      <c r="J35" s="74">
        <v>18</v>
      </c>
      <c r="K35" s="74"/>
      <c r="L35" s="74"/>
      <c r="M35" s="74"/>
      <c r="N35" s="74"/>
    </row>
    <row r="36" ht="24.2" customHeight="1" spans="1:14">
      <c r="A36" s="66">
        <v>124002</v>
      </c>
      <c r="B36" s="63" t="s">
        <v>467</v>
      </c>
      <c r="C36" s="63" t="s">
        <v>545</v>
      </c>
      <c r="D36" s="63" t="s">
        <v>545</v>
      </c>
      <c r="E36" s="63" t="s">
        <v>546</v>
      </c>
      <c r="F36" s="63">
        <v>1</v>
      </c>
      <c r="G36" s="63" t="s">
        <v>470</v>
      </c>
      <c r="H36" s="64">
        <f t="shared" si="2"/>
        <v>205</v>
      </c>
      <c r="I36" s="74">
        <f t="shared" si="1"/>
        <v>205</v>
      </c>
      <c r="J36" s="74">
        <v>205</v>
      </c>
      <c r="K36" s="74"/>
      <c r="L36" s="74"/>
      <c r="M36" s="74"/>
      <c r="N36" s="74"/>
    </row>
    <row r="37" ht="24.2" customHeight="1" spans="1:14">
      <c r="A37" s="66">
        <v>124002</v>
      </c>
      <c r="B37" s="63" t="s">
        <v>476</v>
      </c>
      <c r="C37" s="63" t="s">
        <v>547</v>
      </c>
      <c r="D37" s="63" t="s">
        <v>548</v>
      </c>
      <c r="E37" s="63" t="s">
        <v>549</v>
      </c>
      <c r="F37" s="63">
        <v>1</v>
      </c>
      <c r="G37" s="63" t="s">
        <v>470</v>
      </c>
      <c r="H37" s="64">
        <f t="shared" si="2"/>
        <v>0.3</v>
      </c>
      <c r="I37" s="74">
        <f t="shared" si="1"/>
        <v>0.3</v>
      </c>
      <c r="J37" s="74">
        <v>0.3</v>
      </c>
      <c r="K37" s="76"/>
      <c r="L37" s="74"/>
      <c r="M37" s="74"/>
      <c r="N37" s="74"/>
    </row>
    <row r="38" ht="24.2" customHeight="1" spans="1:14">
      <c r="A38" s="66">
        <v>124002</v>
      </c>
      <c r="B38" s="63" t="s">
        <v>550</v>
      </c>
      <c r="C38" s="63" t="s">
        <v>513</v>
      </c>
      <c r="D38" s="63" t="s">
        <v>551</v>
      </c>
      <c r="E38" s="63" t="s">
        <v>552</v>
      </c>
      <c r="F38" s="63">
        <v>1</v>
      </c>
      <c r="G38" s="63" t="s">
        <v>470</v>
      </c>
      <c r="H38" s="64">
        <f t="shared" si="2"/>
        <v>3</v>
      </c>
      <c r="I38" s="74">
        <f t="shared" si="1"/>
        <v>3</v>
      </c>
      <c r="J38" s="78">
        <v>3</v>
      </c>
      <c r="K38" s="76"/>
      <c r="L38" s="74"/>
      <c r="M38" s="74"/>
      <c r="N38" s="74"/>
    </row>
    <row r="39" ht="24.2" customHeight="1" spans="1:14">
      <c r="A39" s="66">
        <v>124002</v>
      </c>
      <c r="B39" s="63" t="s">
        <v>476</v>
      </c>
      <c r="C39" s="63" t="s">
        <v>553</v>
      </c>
      <c r="D39" s="63" t="s">
        <v>553</v>
      </c>
      <c r="E39" s="63" t="s">
        <v>554</v>
      </c>
      <c r="F39" s="63">
        <v>4</v>
      </c>
      <c r="G39" s="63" t="s">
        <v>475</v>
      </c>
      <c r="H39" s="64">
        <f t="shared" si="2"/>
        <v>2.7</v>
      </c>
      <c r="I39" s="74">
        <f t="shared" si="1"/>
        <v>2.7</v>
      </c>
      <c r="J39" s="74">
        <v>2.7</v>
      </c>
      <c r="K39" s="74"/>
      <c r="L39" s="74"/>
      <c r="M39" s="74"/>
      <c r="N39" s="74"/>
    </row>
    <row r="40" ht="24.2" customHeight="1" spans="1:14">
      <c r="A40" s="66">
        <v>124002</v>
      </c>
      <c r="B40" s="63" t="s">
        <v>555</v>
      </c>
      <c r="C40" s="63" t="s">
        <v>556</v>
      </c>
      <c r="D40" s="63" t="s">
        <v>557</v>
      </c>
      <c r="E40" s="63" t="s">
        <v>558</v>
      </c>
      <c r="F40" s="63">
        <v>1</v>
      </c>
      <c r="G40" s="63" t="s">
        <v>470</v>
      </c>
      <c r="H40" s="64">
        <f t="shared" si="2"/>
        <v>5.5</v>
      </c>
      <c r="I40" s="74">
        <f t="shared" si="1"/>
        <v>5.5</v>
      </c>
      <c r="J40" s="78">
        <v>5.5</v>
      </c>
      <c r="K40" s="74"/>
      <c r="L40" s="74"/>
      <c r="M40" s="74"/>
      <c r="N40" s="74"/>
    </row>
    <row r="41" ht="24.2" customHeight="1" spans="1:14">
      <c r="A41" s="66">
        <v>124002</v>
      </c>
      <c r="B41" s="63" t="s">
        <v>476</v>
      </c>
      <c r="C41" s="69" t="s">
        <v>559</v>
      </c>
      <c r="D41" s="69" t="s">
        <v>560</v>
      </c>
      <c r="E41" s="69" t="s">
        <v>561</v>
      </c>
      <c r="F41" s="63">
        <v>1</v>
      </c>
      <c r="G41" s="63" t="s">
        <v>470</v>
      </c>
      <c r="H41" s="64">
        <f t="shared" si="2"/>
        <v>4</v>
      </c>
      <c r="I41" s="74">
        <f t="shared" si="1"/>
        <v>4</v>
      </c>
      <c r="J41" s="74">
        <v>4</v>
      </c>
      <c r="K41" s="74"/>
      <c r="L41" s="74"/>
      <c r="M41" s="74"/>
      <c r="N41" s="74"/>
    </row>
    <row r="42" ht="24.2" customHeight="1" spans="1:14">
      <c r="A42" s="66">
        <v>124002</v>
      </c>
      <c r="B42" s="63" t="s">
        <v>476</v>
      </c>
      <c r="C42" s="69" t="s">
        <v>562</v>
      </c>
      <c r="D42" s="69" t="s">
        <v>563</v>
      </c>
      <c r="E42" s="69" t="s">
        <v>564</v>
      </c>
      <c r="F42" s="63">
        <v>1</v>
      </c>
      <c r="G42" s="63" t="s">
        <v>470</v>
      </c>
      <c r="H42" s="64">
        <f t="shared" si="2"/>
        <v>3</v>
      </c>
      <c r="I42" s="74">
        <f t="shared" si="1"/>
        <v>3</v>
      </c>
      <c r="J42" s="74">
        <v>3</v>
      </c>
      <c r="K42" s="74"/>
      <c r="L42" s="74"/>
      <c r="M42" s="74"/>
      <c r="N42" s="74"/>
    </row>
    <row r="43" ht="24.2" customHeight="1" spans="1:14">
      <c r="A43" s="66">
        <v>124002</v>
      </c>
      <c r="B43" s="63" t="s">
        <v>476</v>
      </c>
      <c r="C43" s="69" t="s">
        <v>565</v>
      </c>
      <c r="D43" s="69" t="s">
        <v>566</v>
      </c>
      <c r="E43" s="69" t="s">
        <v>567</v>
      </c>
      <c r="F43" s="63">
        <v>1</v>
      </c>
      <c r="G43" s="63" t="s">
        <v>470</v>
      </c>
      <c r="H43" s="64">
        <f t="shared" si="2"/>
        <v>2</v>
      </c>
      <c r="I43" s="74">
        <f t="shared" si="1"/>
        <v>2</v>
      </c>
      <c r="J43" s="74">
        <v>2</v>
      </c>
      <c r="K43" s="74"/>
      <c r="L43" s="74"/>
      <c r="M43" s="74"/>
      <c r="N43" s="74"/>
    </row>
    <row r="44" ht="24.2" customHeight="1" spans="1:14">
      <c r="A44" s="66">
        <v>124002</v>
      </c>
      <c r="B44" s="63" t="s">
        <v>476</v>
      </c>
      <c r="C44" s="67" t="s">
        <v>568</v>
      </c>
      <c r="D44" s="67" t="s">
        <v>569</v>
      </c>
      <c r="E44" s="67" t="s">
        <v>570</v>
      </c>
      <c r="F44" s="63">
        <v>1</v>
      </c>
      <c r="G44" s="63" t="s">
        <v>540</v>
      </c>
      <c r="H44" s="64">
        <f t="shared" si="2"/>
        <v>0.3</v>
      </c>
      <c r="I44" s="74">
        <f t="shared" si="1"/>
        <v>0.3</v>
      </c>
      <c r="J44" s="74">
        <v>0.3</v>
      </c>
      <c r="K44" s="74"/>
      <c r="L44" s="74"/>
      <c r="M44" s="74"/>
      <c r="N44" s="74"/>
    </row>
    <row r="45" ht="24.2" customHeight="1" spans="1:14">
      <c r="A45" s="66">
        <v>124002</v>
      </c>
      <c r="B45" s="63" t="s">
        <v>571</v>
      </c>
      <c r="C45" s="63" t="s">
        <v>572</v>
      </c>
      <c r="D45" s="63" t="s">
        <v>573</v>
      </c>
      <c r="E45" s="63" t="s">
        <v>574</v>
      </c>
      <c r="F45" s="63">
        <v>1</v>
      </c>
      <c r="G45" s="63" t="s">
        <v>470</v>
      </c>
      <c r="H45" s="64">
        <f t="shared" si="2"/>
        <v>45</v>
      </c>
      <c r="I45" s="74">
        <f t="shared" si="1"/>
        <v>36</v>
      </c>
      <c r="J45" s="78">
        <v>36</v>
      </c>
      <c r="K45" s="74"/>
      <c r="L45" s="74"/>
      <c r="M45" s="74"/>
      <c r="N45" s="76">
        <v>9</v>
      </c>
    </row>
    <row r="46" ht="24.2" customHeight="1" spans="1:14">
      <c r="A46" s="66">
        <v>124002</v>
      </c>
      <c r="B46" s="63" t="s">
        <v>476</v>
      </c>
      <c r="C46" s="63" t="s">
        <v>575</v>
      </c>
      <c r="D46" s="63" t="s">
        <v>576</v>
      </c>
      <c r="E46" s="63" t="s">
        <v>577</v>
      </c>
      <c r="F46" s="63">
        <v>1</v>
      </c>
      <c r="G46" s="63" t="s">
        <v>470</v>
      </c>
      <c r="H46" s="64">
        <f t="shared" si="2"/>
        <v>107</v>
      </c>
      <c r="I46" s="74">
        <f t="shared" si="1"/>
        <v>107</v>
      </c>
      <c r="J46" s="74">
        <v>107</v>
      </c>
      <c r="K46" s="74"/>
      <c r="L46" s="74"/>
      <c r="M46" s="74"/>
      <c r="N46" s="74"/>
    </row>
    <row r="47" ht="24.2" customHeight="1" spans="1:14">
      <c r="A47" s="66">
        <v>124002</v>
      </c>
      <c r="B47" s="63" t="s">
        <v>476</v>
      </c>
      <c r="C47" s="70" t="s">
        <v>578</v>
      </c>
      <c r="D47" s="70" t="s">
        <v>579</v>
      </c>
      <c r="E47" s="70" t="s">
        <v>580</v>
      </c>
      <c r="F47" s="63">
        <v>1</v>
      </c>
      <c r="G47" s="63" t="s">
        <v>470</v>
      </c>
      <c r="H47" s="64">
        <f t="shared" si="2"/>
        <v>0.6</v>
      </c>
      <c r="I47" s="74">
        <f t="shared" si="1"/>
        <v>0.6</v>
      </c>
      <c r="J47" s="74">
        <v>0.6</v>
      </c>
      <c r="K47" s="74"/>
      <c r="L47" s="74"/>
      <c r="M47" s="74"/>
      <c r="N47" s="74"/>
    </row>
    <row r="48" ht="24.2" customHeight="1" spans="1:14">
      <c r="A48" s="66">
        <v>124002</v>
      </c>
      <c r="B48" s="63" t="s">
        <v>581</v>
      </c>
      <c r="C48" s="71" t="s">
        <v>582</v>
      </c>
      <c r="D48" s="71" t="s">
        <v>582</v>
      </c>
      <c r="E48" s="71" t="s">
        <v>583</v>
      </c>
      <c r="F48" s="63">
        <v>1</v>
      </c>
      <c r="G48" s="63" t="s">
        <v>470</v>
      </c>
      <c r="H48" s="64">
        <f t="shared" si="2"/>
        <v>9</v>
      </c>
      <c r="I48" s="74">
        <f t="shared" si="1"/>
        <v>5</v>
      </c>
      <c r="J48" s="74">
        <v>5</v>
      </c>
      <c r="K48" s="74"/>
      <c r="L48" s="74"/>
      <c r="M48" s="74"/>
      <c r="N48" s="74">
        <v>4</v>
      </c>
    </row>
    <row r="49" ht="24.2" customHeight="1" spans="1:14">
      <c r="A49" s="66">
        <v>124002</v>
      </c>
      <c r="B49" s="63" t="s">
        <v>584</v>
      </c>
      <c r="C49" s="71" t="s">
        <v>585</v>
      </c>
      <c r="D49" s="71" t="s">
        <v>586</v>
      </c>
      <c r="E49" s="71" t="s">
        <v>587</v>
      </c>
      <c r="F49" s="63">
        <v>1</v>
      </c>
      <c r="G49" s="63" t="s">
        <v>470</v>
      </c>
      <c r="H49" s="64">
        <f t="shared" si="2"/>
        <v>4</v>
      </c>
      <c r="I49" s="74">
        <f t="shared" si="1"/>
        <v>0</v>
      </c>
      <c r="J49" s="74">
        <v>0</v>
      </c>
      <c r="K49" s="74"/>
      <c r="L49" s="74"/>
      <c r="M49" s="74"/>
      <c r="N49" s="74">
        <v>4</v>
      </c>
    </row>
    <row r="50" ht="24.2" customHeight="1" spans="1:14">
      <c r="A50" s="66">
        <v>124002</v>
      </c>
      <c r="B50" s="63" t="s">
        <v>581</v>
      </c>
      <c r="C50" s="63" t="s">
        <v>588</v>
      </c>
      <c r="D50" s="63" t="s">
        <v>589</v>
      </c>
      <c r="E50" s="63" t="s">
        <v>590</v>
      </c>
      <c r="F50" s="63">
        <v>1</v>
      </c>
      <c r="G50" s="63" t="s">
        <v>470</v>
      </c>
      <c r="H50" s="64">
        <f t="shared" si="2"/>
        <v>32</v>
      </c>
      <c r="I50" s="74">
        <f t="shared" si="1"/>
        <v>20</v>
      </c>
      <c r="J50" s="74">
        <v>20</v>
      </c>
      <c r="K50" s="74"/>
      <c r="L50" s="74"/>
      <c r="M50" s="74"/>
      <c r="N50" s="74">
        <v>12</v>
      </c>
    </row>
    <row r="51" ht="24.2" customHeight="1" spans="1:14">
      <c r="A51" s="66">
        <v>124002</v>
      </c>
      <c r="B51" s="63" t="s">
        <v>476</v>
      </c>
      <c r="C51" s="63" t="s">
        <v>588</v>
      </c>
      <c r="D51" s="63" t="s">
        <v>591</v>
      </c>
      <c r="E51" s="63" t="s">
        <v>592</v>
      </c>
      <c r="F51" s="63">
        <v>1</v>
      </c>
      <c r="G51" s="63" t="s">
        <v>470</v>
      </c>
      <c r="H51" s="64">
        <f t="shared" si="2"/>
        <v>20</v>
      </c>
      <c r="I51" s="74">
        <f t="shared" si="1"/>
        <v>20</v>
      </c>
      <c r="J51" s="74">
        <v>20</v>
      </c>
      <c r="K51" s="74"/>
      <c r="L51" s="74"/>
      <c r="M51" s="74"/>
      <c r="N51" s="74"/>
    </row>
    <row r="52" ht="24.2" customHeight="1" spans="1:14">
      <c r="A52" s="66">
        <v>124002</v>
      </c>
      <c r="B52" s="63" t="s">
        <v>476</v>
      </c>
      <c r="C52" s="63" t="s">
        <v>588</v>
      </c>
      <c r="D52" s="63" t="s">
        <v>593</v>
      </c>
      <c r="E52" s="63" t="s">
        <v>594</v>
      </c>
      <c r="F52" s="63">
        <v>1</v>
      </c>
      <c r="G52" s="63" t="s">
        <v>470</v>
      </c>
      <c r="H52" s="64">
        <f t="shared" si="2"/>
        <v>17</v>
      </c>
      <c r="I52" s="74">
        <f t="shared" si="1"/>
        <v>17</v>
      </c>
      <c r="J52" s="74">
        <v>17</v>
      </c>
      <c r="K52" s="74"/>
      <c r="L52" s="74"/>
      <c r="M52" s="74"/>
      <c r="N52" s="74"/>
    </row>
    <row r="53" ht="24.2" customHeight="1" spans="1:14">
      <c r="A53" s="66">
        <v>124002</v>
      </c>
      <c r="B53" s="63" t="s">
        <v>595</v>
      </c>
      <c r="C53" s="63" t="s">
        <v>596</v>
      </c>
      <c r="D53" s="63" t="s">
        <v>597</v>
      </c>
      <c r="E53" s="63" t="s">
        <v>598</v>
      </c>
      <c r="F53" s="63">
        <v>1</v>
      </c>
      <c r="G53" s="63" t="s">
        <v>470</v>
      </c>
      <c r="H53" s="64">
        <f t="shared" si="2"/>
        <v>6.1</v>
      </c>
      <c r="I53" s="74">
        <f t="shared" si="1"/>
        <v>6.1</v>
      </c>
      <c r="J53" s="74">
        <v>6.1</v>
      </c>
      <c r="K53" s="74"/>
      <c r="L53" s="74"/>
      <c r="M53" s="74"/>
      <c r="N53" s="74"/>
    </row>
    <row r="54" ht="24.2" customHeight="1" spans="1:14">
      <c r="A54" s="66">
        <v>124002</v>
      </c>
      <c r="B54" s="63" t="s">
        <v>599</v>
      </c>
      <c r="C54" s="63" t="s">
        <v>596</v>
      </c>
      <c r="D54" s="63" t="s">
        <v>600</v>
      </c>
      <c r="E54" s="63" t="s">
        <v>601</v>
      </c>
      <c r="F54" s="63">
        <v>1</v>
      </c>
      <c r="G54" s="63" t="s">
        <v>470</v>
      </c>
      <c r="H54" s="64">
        <f t="shared" si="2"/>
        <v>10</v>
      </c>
      <c r="I54" s="74">
        <f t="shared" si="1"/>
        <v>10</v>
      </c>
      <c r="J54" s="74">
        <v>10</v>
      </c>
      <c r="K54" s="74"/>
      <c r="L54" s="74"/>
      <c r="M54" s="74"/>
      <c r="N54" s="74"/>
    </row>
    <row r="55" ht="24.2" customHeight="1" spans="1:14">
      <c r="A55" s="66">
        <v>124002</v>
      </c>
      <c r="B55" s="63" t="s">
        <v>599</v>
      </c>
      <c r="C55" s="63" t="s">
        <v>596</v>
      </c>
      <c r="D55" s="63" t="s">
        <v>602</v>
      </c>
      <c r="E55" s="63" t="s">
        <v>603</v>
      </c>
      <c r="F55" s="63">
        <v>1</v>
      </c>
      <c r="G55" s="63" t="s">
        <v>470</v>
      </c>
      <c r="H55" s="64">
        <f t="shared" si="2"/>
        <v>18</v>
      </c>
      <c r="I55" s="74">
        <f t="shared" si="1"/>
        <v>18</v>
      </c>
      <c r="J55" s="74">
        <v>18</v>
      </c>
      <c r="K55" s="74"/>
      <c r="L55" s="74"/>
      <c r="M55" s="74"/>
      <c r="N55" s="74"/>
    </row>
    <row r="56" ht="39" customHeight="1" spans="1:14">
      <c r="A56" s="66">
        <v>124002</v>
      </c>
      <c r="B56" s="63" t="s">
        <v>604</v>
      </c>
      <c r="C56" s="63" t="s">
        <v>605</v>
      </c>
      <c r="D56" s="63" t="s">
        <v>606</v>
      </c>
      <c r="E56" s="63" t="s">
        <v>607</v>
      </c>
      <c r="F56" s="63">
        <v>1</v>
      </c>
      <c r="G56" s="63" t="s">
        <v>470</v>
      </c>
      <c r="H56" s="64">
        <f t="shared" si="2"/>
        <v>14</v>
      </c>
      <c r="I56" s="74">
        <f t="shared" si="1"/>
        <v>14</v>
      </c>
      <c r="J56" s="74">
        <v>14</v>
      </c>
      <c r="K56" s="74"/>
      <c r="L56" s="74"/>
      <c r="M56" s="74"/>
      <c r="N56" s="74"/>
    </row>
    <row r="57" ht="24.2" customHeight="1" spans="1:14">
      <c r="A57" s="66">
        <v>124002</v>
      </c>
      <c r="B57" s="63" t="s">
        <v>476</v>
      </c>
      <c r="C57" s="63" t="s">
        <v>608</v>
      </c>
      <c r="D57" s="63" t="s">
        <v>608</v>
      </c>
      <c r="E57" s="63" t="s">
        <v>609</v>
      </c>
      <c r="F57" s="63">
        <v>1</v>
      </c>
      <c r="G57" s="63" t="s">
        <v>470</v>
      </c>
      <c r="H57" s="64">
        <f t="shared" si="2"/>
        <v>20</v>
      </c>
      <c r="I57" s="74">
        <f t="shared" si="1"/>
        <v>20</v>
      </c>
      <c r="J57" s="74">
        <v>20</v>
      </c>
      <c r="K57" s="74"/>
      <c r="L57" s="74"/>
      <c r="M57" s="74"/>
      <c r="N57" s="74"/>
    </row>
    <row r="58" ht="24.2" customHeight="1" spans="1:14">
      <c r="A58" s="66">
        <v>124002</v>
      </c>
      <c r="B58" s="63" t="s">
        <v>476</v>
      </c>
      <c r="C58" s="63" t="s">
        <v>610</v>
      </c>
      <c r="D58" s="63" t="s">
        <v>610</v>
      </c>
      <c r="E58" s="63" t="s">
        <v>611</v>
      </c>
      <c r="F58" s="63">
        <v>1</v>
      </c>
      <c r="G58" s="63" t="s">
        <v>470</v>
      </c>
      <c r="H58" s="64">
        <f t="shared" si="2"/>
        <v>10</v>
      </c>
      <c r="I58" s="74">
        <f t="shared" si="1"/>
        <v>10</v>
      </c>
      <c r="J58" s="74">
        <v>10</v>
      </c>
      <c r="K58" s="74"/>
      <c r="L58" s="74"/>
      <c r="M58" s="74"/>
      <c r="N58" s="74"/>
    </row>
    <row r="59" ht="24.2" customHeight="1" spans="1:14">
      <c r="A59" s="66">
        <v>124002</v>
      </c>
      <c r="B59" s="63" t="s">
        <v>612</v>
      </c>
      <c r="C59" s="63" t="s">
        <v>613</v>
      </c>
      <c r="D59" s="63" t="s">
        <v>614</v>
      </c>
      <c r="E59" s="63" t="s">
        <v>615</v>
      </c>
      <c r="F59" s="63">
        <v>2</v>
      </c>
      <c r="G59" s="63" t="s">
        <v>544</v>
      </c>
      <c r="H59" s="64">
        <f t="shared" si="2"/>
        <v>18</v>
      </c>
      <c r="I59" s="74">
        <f t="shared" si="1"/>
        <v>18</v>
      </c>
      <c r="J59" s="78">
        <v>18</v>
      </c>
      <c r="K59" s="74"/>
      <c r="L59" s="74"/>
      <c r="M59" s="74"/>
      <c r="N59" s="74"/>
    </row>
    <row r="60" ht="24.2" customHeight="1" spans="1:14">
      <c r="A60" s="66">
        <v>124002</v>
      </c>
      <c r="B60" s="63" t="s">
        <v>612</v>
      </c>
      <c r="C60" s="63" t="s">
        <v>556</v>
      </c>
      <c r="D60" s="63" t="s">
        <v>616</v>
      </c>
      <c r="E60" s="63" t="s">
        <v>617</v>
      </c>
      <c r="F60" s="63">
        <v>1</v>
      </c>
      <c r="G60" s="63" t="s">
        <v>470</v>
      </c>
      <c r="H60" s="64">
        <f t="shared" si="2"/>
        <v>20</v>
      </c>
      <c r="I60" s="74">
        <f t="shared" si="1"/>
        <v>20</v>
      </c>
      <c r="J60" s="74">
        <v>20</v>
      </c>
      <c r="K60" s="74"/>
      <c r="L60" s="74"/>
      <c r="M60" s="74"/>
      <c r="N60" s="74"/>
    </row>
    <row r="61" ht="24.2" customHeight="1" spans="1:14">
      <c r="A61" s="66">
        <v>124002</v>
      </c>
      <c r="B61" s="63" t="s">
        <v>618</v>
      </c>
      <c r="C61" s="63" t="s">
        <v>619</v>
      </c>
      <c r="D61" s="63" t="s">
        <v>620</v>
      </c>
      <c r="E61" s="63" t="s">
        <v>621</v>
      </c>
      <c r="F61" s="63">
        <v>6</v>
      </c>
      <c r="G61" s="63" t="s">
        <v>475</v>
      </c>
      <c r="H61" s="64">
        <f t="shared" si="2"/>
        <v>0.2</v>
      </c>
      <c r="I61" s="74">
        <f t="shared" si="1"/>
        <v>0</v>
      </c>
      <c r="J61" s="74"/>
      <c r="K61" s="74"/>
      <c r="L61" s="74"/>
      <c r="M61" s="74"/>
      <c r="N61" s="74">
        <v>0.2</v>
      </c>
    </row>
    <row r="62" ht="24.2" customHeight="1" spans="1:14">
      <c r="A62" s="66">
        <v>124002</v>
      </c>
      <c r="B62" s="63" t="s">
        <v>618</v>
      </c>
      <c r="C62" s="63" t="s">
        <v>622</v>
      </c>
      <c r="D62" s="63" t="s">
        <v>623</v>
      </c>
      <c r="E62" s="63" t="s">
        <v>624</v>
      </c>
      <c r="F62" s="63">
        <v>1</v>
      </c>
      <c r="G62" s="63" t="s">
        <v>475</v>
      </c>
      <c r="H62" s="64">
        <f t="shared" si="2"/>
        <v>0.3</v>
      </c>
      <c r="I62" s="74"/>
      <c r="J62" s="74"/>
      <c r="K62" s="74"/>
      <c r="L62" s="74"/>
      <c r="M62" s="74"/>
      <c r="N62" s="74">
        <v>0.3</v>
      </c>
    </row>
    <row r="63" ht="24.2" customHeight="1" spans="1:14">
      <c r="A63" s="66">
        <v>124002</v>
      </c>
      <c r="B63" s="63" t="s">
        <v>476</v>
      </c>
      <c r="C63" s="63" t="s">
        <v>625</v>
      </c>
      <c r="D63" s="67" t="s">
        <v>626</v>
      </c>
      <c r="E63" s="67" t="s">
        <v>627</v>
      </c>
      <c r="F63" s="63">
        <v>3</v>
      </c>
      <c r="G63" s="63" t="s">
        <v>628</v>
      </c>
      <c r="H63" s="64">
        <f t="shared" si="2"/>
        <v>2</v>
      </c>
      <c r="I63" s="74">
        <f t="shared" ref="I63:I96" si="4">J63+K63+L63</f>
        <v>2</v>
      </c>
      <c r="J63" s="74">
        <v>2</v>
      </c>
      <c r="K63" s="74"/>
      <c r="L63" s="74"/>
      <c r="M63" s="74"/>
      <c r="N63" s="74"/>
    </row>
    <row r="64" ht="24.2" customHeight="1" spans="1:14">
      <c r="A64" s="66">
        <v>124002</v>
      </c>
      <c r="B64" s="63" t="s">
        <v>476</v>
      </c>
      <c r="C64" s="63" t="s">
        <v>629</v>
      </c>
      <c r="D64" s="63" t="s">
        <v>629</v>
      </c>
      <c r="E64" s="63" t="s">
        <v>630</v>
      </c>
      <c r="F64" s="63">
        <v>2</v>
      </c>
      <c r="G64" s="63" t="s">
        <v>628</v>
      </c>
      <c r="H64" s="64">
        <f t="shared" si="2"/>
        <v>40</v>
      </c>
      <c r="I64" s="74">
        <f t="shared" si="4"/>
        <v>40</v>
      </c>
      <c r="J64" s="78">
        <v>40</v>
      </c>
      <c r="K64" s="74"/>
      <c r="L64" s="74"/>
      <c r="M64" s="74"/>
      <c r="N64" s="74"/>
    </row>
    <row r="65" ht="132" spans="1:14">
      <c r="A65" s="66">
        <v>124002</v>
      </c>
      <c r="B65" s="63" t="s">
        <v>631</v>
      </c>
      <c r="C65" s="79" t="s">
        <v>632</v>
      </c>
      <c r="D65" s="63" t="s">
        <v>633</v>
      </c>
      <c r="E65" s="63" t="s">
        <v>634</v>
      </c>
      <c r="F65" s="63">
        <v>3</v>
      </c>
      <c r="G65" s="63" t="s">
        <v>628</v>
      </c>
      <c r="H65" s="64">
        <f t="shared" si="2"/>
        <v>53</v>
      </c>
      <c r="I65" s="74">
        <f t="shared" si="4"/>
        <v>18</v>
      </c>
      <c r="J65" s="74">
        <v>18</v>
      </c>
      <c r="K65" s="74"/>
      <c r="L65" s="74"/>
      <c r="M65" s="74"/>
      <c r="N65" s="74">
        <v>35</v>
      </c>
    </row>
    <row r="66" ht="24.5" customHeight="1" spans="1:14">
      <c r="A66" s="66">
        <v>124002</v>
      </c>
      <c r="B66" s="63" t="s">
        <v>612</v>
      </c>
      <c r="C66" s="80" t="s">
        <v>635</v>
      </c>
      <c r="D66" s="80" t="s">
        <v>635</v>
      </c>
      <c r="E66" s="80" t="s">
        <v>636</v>
      </c>
      <c r="F66" s="80">
        <v>1</v>
      </c>
      <c r="G66" s="80" t="s">
        <v>628</v>
      </c>
      <c r="H66" s="64">
        <f t="shared" si="2"/>
        <v>98</v>
      </c>
      <c r="I66" s="74">
        <f t="shared" si="4"/>
        <v>98</v>
      </c>
      <c r="J66" s="74">
        <v>98</v>
      </c>
      <c r="K66" s="77"/>
      <c r="L66" s="77"/>
      <c r="M66" s="77"/>
      <c r="N66" s="77"/>
    </row>
    <row r="67" ht="24.5" customHeight="1" spans="1:14">
      <c r="A67" s="66">
        <v>124002</v>
      </c>
      <c r="B67" s="63" t="s">
        <v>637</v>
      </c>
      <c r="C67" s="63" t="s">
        <v>638</v>
      </c>
      <c r="D67" s="63" t="s">
        <v>638</v>
      </c>
      <c r="E67" s="63" t="s">
        <v>639</v>
      </c>
      <c r="F67" s="63">
        <v>1</v>
      </c>
      <c r="G67" s="63" t="s">
        <v>470</v>
      </c>
      <c r="H67" s="64">
        <f t="shared" si="2"/>
        <v>30</v>
      </c>
      <c r="I67" s="74">
        <f t="shared" si="4"/>
        <v>30</v>
      </c>
      <c r="J67" s="78">
        <v>30</v>
      </c>
      <c r="K67" s="74"/>
      <c r="L67" s="74"/>
      <c r="M67" s="74"/>
      <c r="N67" s="74"/>
    </row>
    <row r="68" ht="24.5" customHeight="1" spans="1:14">
      <c r="A68" s="66">
        <v>124002</v>
      </c>
      <c r="B68" s="63" t="s">
        <v>640</v>
      </c>
      <c r="C68" s="69" t="s">
        <v>641</v>
      </c>
      <c r="D68" s="69" t="s">
        <v>642</v>
      </c>
      <c r="E68" s="69" t="s">
        <v>643</v>
      </c>
      <c r="F68" s="80">
        <v>1</v>
      </c>
      <c r="G68" s="80" t="s">
        <v>628</v>
      </c>
      <c r="H68" s="64">
        <f t="shared" si="2"/>
        <v>69.5696</v>
      </c>
      <c r="I68" s="74">
        <f t="shared" si="4"/>
        <v>65</v>
      </c>
      <c r="J68" s="77">
        <v>65</v>
      </c>
      <c r="K68" s="77"/>
      <c r="L68" s="77"/>
      <c r="M68" s="77"/>
      <c r="N68" s="77">
        <v>4.5696</v>
      </c>
    </row>
    <row r="69" ht="24.5" customHeight="1" spans="1:14">
      <c r="A69" s="66">
        <v>124002</v>
      </c>
      <c r="B69" s="63" t="s">
        <v>644</v>
      </c>
      <c r="C69" s="63" t="s">
        <v>645</v>
      </c>
      <c r="D69" s="63" t="s">
        <v>646</v>
      </c>
      <c r="E69" s="79" t="s">
        <v>647</v>
      </c>
      <c r="F69" s="63">
        <v>1</v>
      </c>
      <c r="G69" s="79" t="s">
        <v>628</v>
      </c>
      <c r="H69" s="64">
        <f t="shared" si="2"/>
        <v>138</v>
      </c>
      <c r="I69" s="74">
        <f t="shared" si="4"/>
        <v>41.4</v>
      </c>
      <c r="J69" s="74">
        <v>41.4</v>
      </c>
      <c r="K69" s="74"/>
      <c r="L69" s="74"/>
      <c r="M69" s="74"/>
      <c r="N69" s="74">
        <v>96.6</v>
      </c>
    </row>
    <row r="70" ht="24.5" customHeight="1" spans="1:14">
      <c r="A70" s="66">
        <v>124002</v>
      </c>
      <c r="B70" s="63" t="s">
        <v>599</v>
      </c>
      <c r="C70" s="63" t="s">
        <v>648</v>
      </c>
      <c r="D70" s="63" t="s">
        <v>649</v>
      </c>
      <c r="E70" s="63" t="s">
        <v>650</v>
      </c>
      <c r="F70" s="63">
        <v>1</v>
      </c>
      <c r="G70" s="79" t="s">
        <v>628</v>
      </c>
      <c r="H70" s="64">
        <f t="shared" si="2"/>
        <v>21</v>
      </c>
      <c r="I70" s="74">
        <f t="shared" si="4"/>
        <v>21</v>
      </c>
      <c r="J70" s="74">
        <v>21</v>
      </c>
      <c r="K70" s="74"/>
      <c r="L70" s="74"/>
      <c r="M70" s="74"/>
      <c r="N70" s="74"/>
    </row>
    <row r="71" ht="24.5" customHeight="1" spans="1:14">
      <c r="A71" s="66">
        <v>124002</v>
      </c>
      <c r="B71" s="63" t="s">
        <v>476</v>
      </c>
      <c r="C71" s="63" t="s">
        <v>648</v>
      </c>
      <c r="D71" s="69" t="s">
        <v>651</v>
      </c>
      <c r="E71" s="69" t="s">
        <v>652</v>
      </c>
      <c r="F71" s="63">
        <v>1</v>
      </c>
      <c r="G71" s="79" t="s">
        <v>628</v>
      </c>
      <c r="H71" s="64">
        <f t="shared" si="2"/>
        <v>17</v>
      </c>
      <c r="I71" s="74">
        <f t="shared" si="4"/>
        <v>17</v>
      </c>
      <c r="J71" s="74">
        <v>17</v>
      </c>
      <c r="K71" s="74"/>
      <c r="L71" s="74"/>
      <c r="M71" s="74"/>
      <c r="N71" s="74"/>
    </row>
    <row r="72" ht="24.5" customHeight="1" spans="1:14">
      <c r="A72" s="66">
        <v>124002</v>
      </c>
      <c r="B72" s="63" t="s">
        <v>476</v>
      </c>
      <c r="C72" s="81" t="s">
        <v>653</v>
      </c>
      <c r="D72" s="81" t="s">
        <v>653</v>
      </c>
      <c r="E72" s="68" t="s">
        <v>654</v>
      </c>
      <c r="F72" s="63">
        <v>1</v>
      </c>
      <c r="G72" s="79" t="s">
        <v>628</v>
      </c>
      <c r="H72" s="64">
        <f t="shared" si="2"/>
        <v>2.5</v>
      </c>
      <c r="I72" s="74">
        <f t="shared" si="4"/>
        <v>2.5</v>
      </c>
      <c r="J72" s="74">
        <v>2.5</v>
      </c>
      <c r="K72" s="74"/>
      <c r="L72" s="74"/>
      <c r="M72" s="74"/>
      <c r="N72" s="74"/>
    </row>
    <row r="73" ht="24.5" customHeight="1" spans="1:14">
      <c r="A73" s="66">
        <v>124002</v>
      </c>
      <c r="B73" s="63" t="s">
        <v>655</v>
      </c>
      <c r="C73" s="63" t="s">
        <v>656</v>
      </c>
      <c r="D73" s="69" t="s">
        <v>657</v>
      </c>
      <c r="E73" s="69" t="s">
        <v>658</v>
      </c>
      <c r="F73" s="63">
        <v>2</v>
      </c>
      <c r="G73" s="79" t="s">
        <v>628</v>
      </c>
      <c r="H73" s="64">
        <f t="shared" ref="H73:H96" si="5">I73+M73+N73</f>
        <v>627</v>
      </c>
      <c r="I73" s="74">
        <f t="shared" si="4"/>
        <v>627</v>
      </c>
      <c r="J73" s="85"/>
      <c r="K73" s="74">
        <v>627</v>
      </c>
      <c r="L73" s="74"/>
      <c r="M73" s="74"/>
      <c r="N73" s="74"/>
    </row>
    <row r="74" ht="24.5" customHeight="1" spans="1:14">
      <c r="A74" s="66">
        <v>124002</v>
      </c>
      <c r="B74" s="63" t="s">
        <v>476</v>
      </c>
      <c r="C74" s="63" t="s">
        <v>659</v>
      </c>
      <c r="D74" s="69" t="s">
        <v>657</v>
      </c>
      <c r="E74" s="69" t="s">
        <v>658</v>
      </c>
      <c r="F74" s="63">
        <v>2</v>
      </c>
      <c r="G74" s="79" t="s">
        <v>628</v>
      </c>
      <c r="H74" s="64">
        <f t="shared" si="5"/>
        <v>50</v>
      </c>
      <c r="I74" s="74">
        <f t="shared" si="4"/>
        <v>50</v>
      </c>
      <c r="J74" s="74">
        <v>50</v>
      </c>
      <c r="K74" s="74"/>
      <c r="L74" s="74"/>
      <c r="M74" s="74"/>
      <c r="N74" s="74"/>
    </row>
    <row r="75" ht="24.5" customHeight="1" spans="1:14">
      <c r="A75" s="66">
        <v>124002</v>
      </c>
      <c r="B75" s="63" t="s">
        <v>476</v>
      </c>
      <c r="C75" s="63" t="s">
        <v>660</v>
      </c>
      <c r="D75" s="63" t="s">
        <v>661</v>
      </c>
      <c r="E75" s="63" t="s">
        <v>662</v>
      </c>
      <c r="F75" s="63">
        <v>2</v>
      </c>
      <c r="G75" s="79" t="s">
        <v>628</v>
      </c>
      <c r="H75" s="64">
        <f t="shared" si="5"/>
        <v>98</v>
      </c>
      <c r="I75" s="74">
        <f t="shared" si="4"/>
        <v>98</v>
      </c>
      <c r="J75" s="78">
        <v>98</v>
      </c>
      <c r="K75" s="74"/>
      <c r="L75" s="74"/>
      <c r="M75" s="74"/>
      <c r="N75" s="74"/>
    </row>
    <row r="76" ht="24.5" customHeight="1" spans="1:14">
      <c r="A76" s="66">
        <v>124002</v>
      </c>
      <c r="B76" s="63" t="s">
        <v>471</v>
      </c>
      <c r="C76" s="63" t="s">
        <v>663</v>
      </c>
      <c r="D76" s="63" t="s">
        <v>664</v>
      </c>
      <c r="E76" s="63" t="s">
        <v>665</v>
      </c>
      <c r="F76" s="63">
        <v>20</v>
      </c>
      <c r="G76" s="79" t="s">
        <v>628</v>
      </c>
      <c r="H76" s="64">
        <f t="shared" si="5"/>
        <v>98</v>
      </c>
      <c r="I76" s="74">
        <f t="shared" si="4"/>
        <v>88</v>
      </c>
      <c r="J76" s="78">
        <v>88</v>
      </c>
      <c r="K76" s="74"/>
      <c r="L76" s="74"/>
      <c r="M76" s="74"/>
      <c r="N76" s="74">
        <v>10</v>
      </c>
    </row>
    <row r="77" ht="24.5" customHeight="1" spans="1:14">
      <c r="A77" s="66">
        <v>124002</v>
      </c>
      <c r="B77" s="63" t="s">
        <v>666</v>
      </c>
      <c r="C77" s="63" t="s">
        <v>667</v>
      </c>
      <c r="D77" s="67" t="s">
        <v>668</v>
      </c>
      <c r="E77" s="67" t="s">
        <v>669</v>
      </c>
      <c r="F77" s="63">
        <v>3</v>
      </c>
      <c r="G77" s="63" t="s">
        <v>628</v>
      </c>
      <c r="H77" s="64">
        <f t="shared" si="5"/>
        <v>98</v>
      </c>
      <c r="I77" s="74">
        <f t="shared" si="4"/>
        <v>98</v>
      </c>
      <c r="J77" s="78">
        <v>98</v>
      </c>
      <c r="K77" s="74"/>
      <c r="L77" s="74"/>
      <c r="M77" s="74"/>
      <c r="N77" s="74"/>
    </row>
    <row r="78" ht="24.5" customHeight="1" spans="1:14">
      <c r="A78" s="66">
        <v>124002</v>
      </c>
      <c r="B78" s="63" t="s">
        <v>670</v>
      </c>
      <c r="C78" s="63" t="s">
        <v>671</v>
      </c>
      <c r="D78" s="67" t="s">
        <v>672</v>
      </c>
      <c r="E78" s="67" t="s">
        <v>673</v>
      </c>
      <c r="F78" s="63">
        <v>8</v>
      </c>
      <c r="G78" s="63" t="s">
        <v>628</v>
      </c>
      <c r="H78" s="64">
        <f t="shared" si="5"/>
        <v>98</v>
      </c>
      <c r="I78" s="74">
        <f t="shared" si="4"/>
        <v>58</v>
      </c>
      <c r="J78" s="78">
        <v>58</v>
      </c>
      <c r="K78" s="74"/>
      <c r="L78" s="74"/>
      <c r="M78" s="74"/>
      <c r="N78" s="74">
        <v>40</v>
      </c>
    </row>
    <row r="79" ht="24.5" customHeight="1" spans="1:14">
      <c r="A79" s="66">
        <v>124002</v>
      </c>
      <c r="B79" s="63" t="s">
        <v>612</v>
      </c>
      <c r="C79" s="63" t="s">
        <v>674</v>
      </c>
      <c r="D79" s="63" t="s">
        <v>675</v>
      </c>
      <c r="E79" s="63" t="s">
        <v>676</v>
      </c>
      <c r="F79" s="63">
        <v>2</v>
      </c>
      <c r="G79" s="79" t="s">
        <v>628</v>
      </c>
      <c r="H79" s="64">
        <f t="shared" si="5"/>
        <v>98</v>
      </c>
      <c r="I79" s="74">
        <f t="shared" si="4"/>
        <v>98</v>
      </c>
      <c r="J79" s="74">
        <v>98</v>
      </c>
      <c r="K79" s="74"/>
      <c r="L79" s="74"/>
      <c r="M79" s="74"/>
      <c r="N79" s="74"/>
    </row>
    <row r="80" ht="24.5" customHeight="1" spans="1:14">
      <c r="A80" s="66">
        <v>124002</v>
      </c>
      <c r="B80" s="63" t="s">
        <v>612</v>
      </c>
      <c r="C80" s="63" t="s">
        <v>648</v>
      </c>
      <c r="D80" s="63" t="s">
        <v>677</v>
      </c>
      <c r="E80" s="63" t="s">
        <v>678</v>
      </c>
      <c r="F80" s="63">
        <v>1</v>
      </c>
      <c r="G80" s="79" t="s">
        <v>628</v>
      </c>
      <c r="H80" s="64">
        <f t="shared" si="5"/>
        <v>10</v>
      </c>
      <c r="I80" s="74">
        <f t="shared" si="4"/>
        <v>10</v>
      </c>
      <c r="J80" s="74">
        <v>10</v>
      </c>
      <c r="K80" s="74"/>
      <c r="L80" s="74"/>
      <c r="M80" s="74"/>
      <c r="N80" s="74"/>
    </row>
    <row r="81" ht="24.5" customHeight="1" spans="1:14">
      <c r="A81" s="66">
        <v>124002</v>
      </c>
      <c r="B81" s="63" t="s">
        <v>612</v>
      </c>
      <c r="C81" s="69" t="s">
        <v>679</v>
      </c>
      <c r="D81" s="69" t="s">
        <v>679</v>
      </c>
      <c r="E81" s="69" t="s">
        <v>680</v>
      </c>
      <c r="F81" s="63">
        <v>1</v>
      </c>
      <c r="G81" s="79" t="s">
        <v>628</v>
      </c>
      <c r="H81" s="64">
        <f t="shared" si="5"/>
        <v>41</v>
      </c>
      <c r="I81" s="74">
        <f t="shared" si="4"/>
        <v>41</v>
      </c>
      <c r="J81" s="74">
        <v>41</v>
      </c>
      <c r="K81" s="74"/>
      <c r="L81" s="74"/>
      <c r="M81" s="74"/>
      <c r="N81" s="74"/>
    </row>
    <row r="82" ht="24.5" customHeight="1" spans="1:14">
      <c r="A82" s="66">
        <v>124002</v>
      </c>
      <c r="B82" s="63" t="s">
        <v>681</v>
      </c>
      <c r="C82" s="63" t="s">
        <v>682</v>
      </c>
      <c r="D82" s="63" t="s">
        <v>682</v>
      </c>
      <c r="E82" s="63" t="s">
        <v>683</v>
      </c>
      <c r="F82" s="63">
        <v>10</v>
      </c>
      <c r="G82" s="79" t="s">
        <v>628</v>
      </c>
      <c r="H82" s="64">
        <f t="shared" si="5"/>
        <v>15</v>
      </c>
      <c r="I82" s="74">
        <f t="shared" si="4"/>
        <v>15</v>
      </c>
      <c r="J82" s="74">
        <v>15</v>
      </c>
      <c r="K82" s="74"/>
      <c r="L82" s="74"/>
      <c r="M82" s="74"/>
      <c r="N82" s="74"/>
    </row>
    <row r="83" ht="24.5" customHeight="1" spans="1:14">
      <c r="A83" s="66">
        <v>124002</v>
      </c>
      <c r="B83" s="63" t="s">
        <v>612</v>
      </c>
      <c r="C83" s="80" t="s">
        <v>684</v>
      </c>
      <c r="D83" s="80" t="s">
        <v>685</v>
      </c>
      <c r="E83" s="80" t="s">
        <v>686</v>
      </c>
      <c r="F83" s="63">
        <v>1</v>
      </c>
      <c r="G83" s="79" t="s">
        <v>628</v>
      </c>
      <c r="H83" s="64">
        <f t="shared" si="5"/>
        <v>80</v>
      </c>
      <c r="I83" s="74">
        <f t="shared" si="4"/>
        <v>80</v>
      </c>
      <c r="J83" s="74">
        <v>80</v>
      </c>
      <c r="K83" s="77"/>
      <c r="L83" s="77"/>
      <c r="M83" s="77"/>
      <c r="N83" s="77"/>
    </row>
    <row r="84" ht="24.5" customHeight="1" spans="1:14">
      <c r="A84" s="66">
        <v>124002</v>
      </c>
      <c r="B84" s="63" t="s">
        <v>612</v>
      </c>
      <c r="C84" s="63" t="s">
        <v>625</v>
      </c>
      <c r="D84" s="63" t="s">
        <v>687</v>
      </c>
      <c r="E84" s="63" t="s">
        <v>688</v>
      </c>
      <c r="F84" s="63">
        <v>1</v>
      </c>
      <c r="G84" s="63" t="s">
        <v>628</v>
      </c>
      <c r="H84" s="64">
        <f t="shared" si="5"/>
        <v>50</v>
      </c>
      <c r="I84" s="74">
        <f t="shared" si="4"/>
        <v>50</v>
      </c>
      <c r="J84" s="74">
        <v>50</v>
      </c>
      <c r="K84" s="74"/>
      <c r="L84" s="74"/>
      <c r="M84" s="74"/>
      <c r="N84" s="74"/>
    </row>
    <row r="85" ht="24.5" customHeight="1" spans="1:14">
      <c r="A85" s="66">
        <v>124002</v>
      </c>
      <c r="B85" s="63" t="s">
        <v>612</v>
      </c>
      <c r="C85" s="69" t="s">
        <v>689</v>
      </c>
      <c r="D85" s="63" t="s">
        <v>690</v>
      </c>
      <c r="E85" s="63" t="s">
        <v>691</v>
      </c>
      <c r="F85" s="63">
        <v>1</v>
      </c>
      <c r="G85" s="63" t="s">
        <v>628</v>
      </c>
      <c r="H85" s="64">
        <f t="shared" si="5"/>
        <v>98</v>
      </c>
      <c r="I85" s="74">
        <f t="shared" si="4"/>
        <v>98</v>
      </c>
      <c r="J85" s="74">
        <v>98</v>
      </c>
      <c r="K85" s="74"/>
      <c r="L85" s="74"/>
      <c r="M85" s="74"/>
      <c r="N85" s="74"/>
    </row>
    <row r="86" ht="24.5" customHeight="1" spans="1:14">
      <c r="A86" s="66">
        <v>124002</v>
      </c>
      <c r="B86" s="63" t="s">
        <v>692</v>
      </c>
      <c r="C86" s="63" t="s">
        <v>660</v>
      </c>
      <c r="D86" s="63" t="s">
        <v>693</v>
      </c>
      <c r="E86" s="63" t="s">
        <v>694</v>
      </c>
      <c r="F86" s="63">
        <v>1</v>
      </c>
      <c r="G86" s="79" t="s">
        <v>470</v>
      </c>
      <c r="H86" s="64">
        <f t="shared" si="5"/>
        <v>98</v>
      </c>
      <c r="I86" s="74">
        <f t="shared" si="4"/>
        <v>88</v>
      </c>
      <c r="J86" s="74">
        <v>88</v>
      </c>
      <c r="K86" s="74"/>
      <c r="L86" s="74"/>
      <c r="M86" s="74"/>
      <c r="N86" s="74">
        <v>10</v>
      </c>
    </row>
    <row r="87" ht="24.5" customHeight="1" spans="1:14">
      <c r="A87" s="66">
        <v>124002</v>
      </c>
      <c r="B87" s="63" t="s">
        <v>612</v>
      </c>
      <c r="C87" s="63" t="s">
        <v>648</v>
      </c>
      <c r="D87" s="63" t="s">
        <v>695</v>
      </c>
      <c r="E87" s="63" t="s">
        <v>696</v>
      </c>
      <c r="F87" s="63">
        <v>1</v>
      </c>
      <c r="G87" s="63" t="s">
        <v>628</v>
      </c>
      <c r="H87" s="64">
        <f t="shared" si="5"/>
        <v>20</v>
      </c>
      <c r="I87" s="74">
        <f t="shared" si="4"/>
        <v>20</v>
      </c>
      <c r="J87" s="74">
        <v>20</v>
      </c>
      <c r="K87" s="74"/>
      <c r="L87" s="74"/>
      <c r="M87" s="74"/>
      <c r="N87" s="74"/>
    </row>
    <row r="88" ht="24.5" customHeight="1" spans="1:14">
      <c r="A88" s="66">
        <v>124002</v>
      </c>
      <c r="B88" s="63" t="s">
        <v>697</v>
      </c>
      <c r="C88" s="63" t="s">
        <v>698</v>
      </c>
      <c r="D88" s="63" t="s">
        <v>699</v>
      </c>
      <c r="E88" s="63" t="s">
        <v>700</v>
      </c>
      <c r="F88" s="63">
        <v>96</v>
      </c>
      <c r="G88" s="79" t="s">
        <v>701</v>
      </c>
      <c r="H88" s="64">
        <f t="shared" si="5"/>
        <v>5</v>
      </c>
      <c r="I88" s="74">
        <f t="shared" si="4"/>
        <v>4.15</v>
      </c>
      <c r="J88" s="74">
        <v>4.15</v>
      </c>
      <c r="K88" s="74"/>
      <c r="L88" s="74"/>
      <c r="M88" s="74"/>
      <c r="N88" s="74">
        <v>0.85</v>
      </c>
    </row>
    <row r="89" ht="24.5" customHeight="1" spans="1:14">
      <c r="A89" s="66">
        <v>124002</v>
      </c>
      <c r="B89" s="69" t="s">
        <v>612</v>
      </c>
      <c r="C89" s="69" t="s">
        <v>702</v>
      </c>
      <c r="D89" s="69" t="s">
        <v>702</v>
      </c>
      <c r="E89" s="69" t="s">
        <v>703</v>
      </c>
      <c r="F89" s="69">
        <v>3</v>
      </c>
      <c r="G89" s="70" t="s">
        <v>628</v>
      </c>
      <c r="H89" s="64">
        <f t="shared" si="5"/>
        <v>15</v>
      </c>
      <c r="I89" s="74">
        <f t="shared" si="4"/>
        <v>15</v>
      </c>
      <c r="J89" s="74">
        <v>15</v>
      </c>
      <c r="K89" s="74"/>
      <c r="L89" s="74"/>
      <c r="M89" s="74"/>
      <c r="N89" s="74"/>
    </row>
    <row r="90" ht="24.5" customHeight="1" spans="1:14">
      <c r="A90" s="66">
        <v>124002</v>
      </c>
      <c r="B90" s="69" t="s">
        <v>612</v>
      </c>
      <c r="C90" s="63" t="s">
        <v>704</v>
      </c>
      <c r="D90" s="63" t="s">
        <v>705</v>
      </c>
      <c r="E90" s="63" t="s">
        <v>706</v>
      </c>
      <c r="F90" s="69">
        <v>1</v>
      </c>
      <c r="G90" s="63" t="s">
        <v>628</v>
      </c>
      <c r="H90" s="64">
        <f t="shared" si="5"/>
        <v>98</v>
      </c>
      <c r="I90" s="74">
        <f t="shared" si="4"/>
        <v>98</v>
      </c>
      <c r="J90" s="74">
        <v>98</v>
      </c>
      <c r="K90" s="74"/>
      <c r="L90" s="74"/>
      <c r="M90" s="74"/>
      <c r="N90" s="74"/>
    </row>
    <row r="91" ht="49" customHeight="1" spans="1:14">
      <c r="A91" s="66">
        <v>124002</v>
      </c>
      <c r="B91" s="69" t="s">
        <v>612</v>
      </c>
      <c r="C91" s="63" t="s">
        <v>707</v>
      </c>
      <c r="D91" s="63" t="s">
        <v>705</v>
      </c>
      <c r="E91" s="63" t="s">
        <v>708</v>
      </c>
      <c r="F91" s="63">
        <v>3</v>
      </c>
      <c r="G91" s="63" t="s">
        <v>628</v>
      </c>
      <c r="H91" s="64">
        <f t="shared" si="5"/>
        <v>50</v>
      </c>
      <c r="I91" s="74">
        <f t="shared" si="4"/>
        <v>50</v>
      </c>
      <c r="J91" s="74">
        <v>50</v>
      </c>
      <c r="K91" s="74"/>
      <c r="L91" s="74"/>
      <c r="M91" s="74"/>
      <c r="N91" s="74"/>
    </row>
    <row r="92" ht="48" customHeight="1" spans="1:14">
      <c r="A92" s="66">
        <v>124002</v>
      </c>
      <c r="B92" s="69" t="s">
        <v>612</v>
      </c>
      <c r="C92" s="68" t="s">
        <v>709</v>
      </c>
      <c r="D92" s="81" t="s">
        <v>710</v>
      </c>
      <c r="E92" s="68" t="s">
        <v>711</v>
      </c>
      <c r="F92" s="63">
        <v>1</v>
      </c>
      <c r="G92" s="63" t="s">
        <v>628</v>
      </c>
      <c r="H92" s="64">
        <f t="shared" si="5"/>
        <v>40</v>
      </c>
      <c r="I92" s="74">
        <f t="shared" si="4"/>
        <v>40</v>
      </c>
      <c r="J92" s="74">
        <v>40</v>
      </c>
      <c r="K92" s="74"/>
      <c r="L92" s="74"/>
      <c r="M92" s="74"/>
      <c r="N92" s="74"/>
    </row>
    <row r="93" ht="24.5" customHeight="1" spans="1:14">
      <c r="A93" s="66">
        <v>124002</v>
      </c>
      <c r="B93" s="69" t="s">
        <v>712</v>
      </c>
      <c r="C93" s="63" t="s">
        <v>713</v>
      </c>
      <c r="D93" s="63" t="s">
        <v>713</v>
      </c>
      <c r="E93" s="63" t="s">
        <v>714</v>
      </c>
      <c r="F93" s="63">
        <v>5</v>
      </c>
      <c r="G93" s="63" t="s">
        <v>715</v>
      </c>
      <c r="H93" s="64">
        <f t="shared" si="5"/>
        <v>7.5</v>
      </c>
      <c r="I93" s="74">
        <f t="shared" si="4"/>
        <v>0</v>
      </c>
      <c r="J93" s="74"/>
      <c r="K93" s="74"/>
      <c r="L93" s="74"/>
      <c r="M93" s="74"/>
      <c r="N93" s="74">
        <v>7.5</v>
      </c>
    </row>
    <row r="94" ht="24.5" customHeight="1" spans="1:14">
      <c r="A94" s="66">
        <v>124002</v>
      </c>
      <c r="B94" s="63" t="s">
        <v>599</v>
      </c>
      <c r="C94" s="63" t="s">
        <v>648</v>
      </c>
      <c r="D94" s="63" t="s">
        <v>716</v>
      </c>
      <c r="E94" s="82" t="s">
        <v>717</v>
      </c>
      <c r="F94" s="82">
        <v>1</v>
      </c>
      <c r="G94" s="71" t="s">
        <v>628</v>
      </c>
      <c r="H94" s="64">
        <f t="shared" si="5"/>
        <v>21</v>
      </c>
      <c r="I94" s="74">
        <f t="shared" si="4"/>
        <v>21</v>
      </c>
      <c r="J94" s="74">
        <v>21</v>
      </c>
      <c r="K94" s="74"/>
      <c r="L94" s="74"/>
      <c r="M94" s="74"/>
      <c r="N94" s="74"/>
    </row>
    <row r="95" ht="24.5" customHeight="1" spans="1:14">
      <c r="A95" s="66">
        <v>124002</v>
      </c>
      <c r="B95" s="83" t="s">
        <v>718</v>
      </c>
      <c r="C95" s="84" t="s">
        <v>719</v>
      </c>
      <c r="D95" s="66" t="s">
        <v>720</v>
      </c>
      <c r="E95" s="66" t="s">
        <v>721</v>
      </c>
      <c r="F95" s="66">
        <v>1</v>
      </c>
      <c r="G95" s="66" t="s">
        <v>628</v>
      </c>
      <c r="H95" s="64">
        <f t="shared" si="5"/>
        <v>93</v>
      </c>
      <c r="I95" s="74">
        <f t="shared" si="4"/>
        <v>18.48</v>
      </c>
      <c r="J95" s="77">
        <v>18.48</v>
      </c>
      <c r="K95" s="77"/>
      <c r="L95" s="77"/>
      <c r="M95" s="77"/>
      <c r="N95" s="86">
        <v>74.52</v>
      </c>
    </row>
    <row r="96" ht="24.5" customHeight="1" spans="1:14">
      <c r="A96" s="66">
        <v>124002</v>
      </c>
      <c r="B96" s="63" t="s">
        <v>604</v>
      </c>
      <c r="C96" s="63" t="s">
        <v>722</v>
      </c>
      <c r="D96" s="63" t="s">
        <v>648</v>
      </c>
      <c r="E96" s="63" t="s">
        <v>723</v>
      </c>
      <c r="F96" s="63">
        <v>1</v>
      </c>
      <c r="G96" s="63" t="s">
        <v>470</v>
      </c>
      <c r="H96" s="64">
        <f t="shared" si="5"/>
        <v>28</v>
      </c>
      <c r="I96" s="74">
        <f t="shared" si="4"/>
        <v>28</v>
      </c>
      <c r="J96" s="74">
        <v>28</v>
      </c>
      <c r="K96" s="74"/>
      <c r="L96" s="74"/>
      <c r="M96" s="74"/>
      <c r="N96" s="74"/>
    </row>
  </sheetData>
  <mergeCells count="11">
    <mergeCell ref="A2:N2"/>
    <mergeCell ref="A3:M3"/>
    <mergeCell ref="C4:E4"/>
    <mergeCell ref="I4:L4"/>
    <mergeCell ref="A4:A5"/>
    <mergeCell ref="B4:B5"/>
    <mergeCell ref="F4:F5"/>
    <mergeCell ref="G4:G5"/>
    <mergeCell ref="H4:H5"/>
    <mergeCell ref="M4:M5"/>
    <mergeCell ref="N4:N5"/>
  </mergeCells>
  <printOptions horizontalCentered="1"/>
  <pageMargins left="0.588888888888889" right="0.388888888888889" top="0" bottom="0.388888888888889" header="0.5" footer="0.5"/>
  <pageSetup paperSize="9" scale="83" fitToHeight="0" orientation="landscape" horizontalDpi="300" verticalDpi="300"/>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3"/>
  <sheetViews>
    <sheetView tabSelected="1" topLeftCell="A14" workbookViewId="0">
      <selection activeCell="F23" sqref="F23"/>
    </sheetView>
  </sheetViews>
  <sheetFormatPr defaultColWidth="10" defaultRowHeight="13.5"/>
  <cols>
    <col min="1" max="1" width="6.21666666666667" style="1" customWidth="1"/>
    <col min="2" max="2" width="16.5" style="1" customWidth="1"/>
    <col min="3" max="5" width="11.2166666666667" style="1" customWidth="1"/>
    <col min="6" max="6" width="8.775" style="1" customWidth="1"/>
    <col min="7" max="7" width="11.25" style="1" customWidth="1"/>
    <col min="8" max="8" width="9.66666666666667" style="1" customWidth="1"/>
    <col min="9" max="9" width="5.10833333333333" style="1" customWidth="1"/>
    <col min="10" max="10" width="4.75" style="1" customWidth="1"/>
    <col min="11" max="11" width="5.10833333333333" style="1" customWidth="1"/>
    <col min="12" max="12" width="3.625" style="1" customWidth="1"/>
    <col min="13" max="13" width="7.10833333333333" style="1" customWidth="1"/>
    <col min="14" max="14" width="5.10833333333333" style="1" customWidth="1"/>
    <col min="15" max="15" width="3.5" style="1" customWidth="1"/>
    <col min="16" max="20" width="2" style="1" customWidth="1"/>
    <col min="21" max="22" width="9.775" style="1" customWidth="1"/>
    <col min="23" max="16384" width="10" style="1"/>
  </cols>
  <sheetData>
    <row r="1" s="1" customFormat="1" ht="16.65" customHeight="1" spans="1:20">
      <c r="A1" s="2"/>
      <c r="B1" s="2"/>
      <c r="C1" s="2"/>
      <c r="D1" s="2"/>
      <c r="E1" s="2"/>
      <c r="F1" s="3"/>
      <c r="G1" s="4"/>
      <c r="H1" s="5"/>
      <c r="I1" s="5"/>
      <c r="J1" s="5"/>
      <c r="K1" s="5"/>
      <c r="L1" s="5"/>
      <c r="M1" s="5"/>
      <c r="N1" s="5"/>
      <c r="O1" s="5"/>
      <c r="P1" s="5"/>
      <c r="Q1" s="5"/>
      <c r="R1" s="55" t="s">
        <v>724</v>
      </c>
      <c r="S1" s="55"/>
      <c r="T1" s="55"/>
    </row>
    <row r="2" s="1" customFormat="1" ht="24.9" customHeight="1" spans="1:20">
      <c r="A2" s="6" t="s">
        <v>725</v>
      </c>
      <c r="B2" s="6"/>
      <c r="C2" s="6"/>
      <c r="D2" s="6"/>
      <c r="E2" s="6"/>
      <c r="F2" s="6"/>
      <c r="G2" s="6"/>
      <c r="H2" s="6"/>
      <c r="I2" s="6"/>
      <c r="J2" s="6"/>
      <c r="K2" s="6"/>
      <c r="L2" s="6"/>
      <c r="M2" s="6"/>
      <c r="N2" s="6"/>
      <c r="O2" s="6"/>
      <c r="P2" s="6"/>
      <c r="Q2" s="6"/>
      <c r="R2" s="6"/>
      <c r="S2" s="6"/>
      <c r="T2" s="6"/>
    </row>
    <row r="3" s="1" customFormat="1" ht="22.65" customHeight="1" spans="1:20">
      <c r="A3" s="7" t="s">
        <v>2</v>
      </c>
      <c r="B3" s="7"/>
      <c r="C3" s="7"/>
      <c r="D3" s="7"/>
      <c r="E3" s="8"/>
      <c r="F3" s="8"/>
      <c r="G3" s="8"/>
      <c r="H3" s="9"/>
      <c r="I3" s="9"/>
      <c r="J3" s="9"/>
      <c r="K3" s="9"/>
      <c r="L3" s="9"/>
      <c r="M3" s="9"/>
      <c r="O3" s="48" t="s">
        <v>3</v>
      </c>
      <c r="P3" s="48"/>
      <c r="Q3" s="48"/>
      <c r="R3" s="48"/>
      <c r="S3" s="48"/>
      <c r="T3" s="48"/>
    </row>
    <row r="4" s="1" customFormat="1" ht="21.15" customHeight="1" spans="1:20">
      <c r="A4" s="10" t="s">
        <v>188</v>
      </c>
      <c r="B4" s="10" t="s">
        <v>726</v>
      </c>
      <c r="C4" s="10" t="s">
        <v>727</v>
      </c>
      <c r="D4" s="10"/>
      <c r="E4" s="10"/>
      <c r="F4" s="11" t="s">
        <v>728</v>
      </c>
      <c r="G4" s="11" t="s">
        <v>460</v>
      </c>
      <c r="H4" s="12" t="s">
        <v>461</v>
      </c>
      <c r="I4" s="49"/>
      <c r="J4" s="49"/>
      <c r="K4" s="49"/>
      <c r="L4" s="49"/>
      <c r="M4" s="50"/>
      <c r="N4" s="10" t="s">
        <v>192</v>
      </c>
      <c r="O4" s="10"/>
      <c r="P4" s="10" t="s">
        <v>195</v>
      </c>
      <c r="Q4" s="10"/>
      <c r="R4" s="10"/>
      <c r="S4" s="10"/>
      <c r="T4" s="10"/>
    </row>
    <row r="5" s="1" customFormat="1" ht="21.9" customHeight="1" spans="1:20">
      <c r="A5" s="10"/>
      <c r="B5" s="10"/>
      <c r="C5" s="10"/>
      <c r="D5" s="10"/>
      <c r="E5" s="10"/>
      <c r="F5" s="11"/>
      <c r="G5" s="11"/>
      <c r="H5" s="10" t="s">
        <v>49</v>
      </c>
      <c r="I5" s="10" t="s">
        <v>55</v>
      </c>
      <c r="J5" s="10"/>
      <c r="K5" s="10" t="s">
        <v>56</v>
      </c>
      <c r="L5" s="10"/>
      <c r="M5" s="14" t="s">
        <v>57</v>
      </c>
      <c r="N5" s="10"/>
      <c r="O5" s="10"/>
      <c r="P5" s="10"/>
      <c r="Q5" s="10"/>
      <c r="R5" s="10"/>
      <c r="S5" s="10"/>
      <c r="T5" s="10"/>
    </row>
    <row r="6" s="1" customFormat="1" ht="48.9" customHeight="1" spans="1:20">
      <c r="A6" s="10"/>
      <c r="B6" s="10"/>
      <c r="C6" s="10" t="s">
        <v>729</v>
      </c>
      <c r="D6" s="13" t="s">
        <v>730</v>
      </c>
      <c r="E6" s="10" t="s">
        <v>731</v>
      </c>
      <c r="F6" s="11"/>
      <c r="G6" s="11"/>
      <c r="H6" s="10"/>
      <c r="I6" s="10"/>
      <c r="J6" s="10"/>
      <c r="K6" s="10"/>
      <c r="L6" s="10"/>
      <c r="M6" s="51"/>
      <c r="N6" s="10"/>
      <c r="O6" s="10"/>
      <c r="P6" s="10"/>
      <c r="Q6" s="10"/>
      <c r="R6" s="10"/>
      <c r="S6" s="10"/>
      <c r="T6" s="10"/>
    </row>
    <row r="7" s="1" customFormat="1" ht="22.65" customHeight="1" spans="1:20">
      <c r="A7" s="14" t="s">
        <v>200</v>
      </c>
      <c r="B7" s="14" t="s">
        <v>201</v>
      </c>
      <c r="C7" s="14" t="s">
        <v>202</v>
      </c>
      <c r="D7" s="15">
        <v>4</v>
      </c>
      <c r="E7" s="15">
        <v>5</v>
      </c>
      <c r="F7" s="15">
        <v>6</v>
      </c>
      <c r="G7" s="15">
        <v>7</v>
      </c>
      <c r="H7" s="15">
        <v>8</v>
      </c>
      <c r="I7" s="15">
        <v>9</v>
      </c>
      <c r="J7" s="15"/>
      <c r="K7" s="15">
        <v>10</v>
      </c>
      <c r="L7" s="15"/>
      <c r="M7" s="15"/>
      <c r="N7" s="15">
        <v>11</v>
      </c>
      <c r="O7" s="15"/>
      <c r="P7" s="15">
        <v>12</v>
      </c>
      <c r="Q7" s="15"/>
      <c r="R7" s="15"/>
      <c r="S7" s="15"/>
      <c r="T7" s="15"/>
    </row>
    <row r="8" s="1" customFormat="1" ht="20" customHeight="1" spans="1:20">
      <c r="A8" s="16"/>
      <c r="B8" s="17" t="s">
        <v>49</v>
      </c>
      <c r="C8" s="16"/>
      <c r="D8" s="16"/>
      <c r="E8" s="16"/>
      <c r="F8" s="18"/>
      <c r="G8" s="19">
        <v>2016.5696</v>
      </c>
      <c r="H8" s="19">
        <v>1745.88</v>
      </c>
      <c r="I8" s="52">
        <v>1118.88</v>
      </c>
      <c r="J8" s="53"/>
      <c r="K8" s="52">
        <v>627</v>
      </c>
      <c r="L8" s="53"/>
      <c r="M8" s="54"/>
      <c r="N8" s="52"/>
      <c r="O8" s="53"/>
      <c r="P8" s="52">
        <v>270.6896</v>
      </c>
      <c r="Q8" s="54"/>
      <c r="R8" s="54"/>
      <c r="S8" s="54"/>
      <c r="T8" s="53"/>
    </row>
    <row r="9" s="1" customFormat="1" ht="20" customHeight="1" spans="1:20">
      <c r="A9" s="16"/>
      <c r="B9" s="20" t="s">
        <v>185</v>
      </c>
      <c r="C9" s="16"/>
      <c r="D9" s="16"/>
      <c r="E9" s="16"/>
      <c r="F9" s="18"/>
      <c r="G9" s="19"/>
      <c r="H9" s="19"/>
      <c r="I9" s="52"/>
      <c r="J9" s="53"/>
      <c r="K9" s="52"/>
      <c r="L9" s="53"/>
      <c r="M9" s="54"/>
      <c r="N9" s="52"/>
      <c r="O9" s="53"/>
      <c r="P9" s="52"/>
      <c r="Q9" s="54"/>
      <c r="R9" s="54"/>
      <c r="S9" s="54"/>
      <c r="T9" s="53"/>
    </row>
    <row r="10" s="1" customFormat="1" ht="20" customHeight="1" spans="1:20">
      <c r="A10" s="16"/>
      <c r="B10" s="20" t="s">
        <v>732</v>
      </c>
      <c r="C10" s="16"/>
      <c r="D10" s="16"/>
      <c r="E10" s="16"/>
      <c r="F10" s="18"/>
      <c r="G10" s="19">
        <v>2016.5696</v>
      </c>
      <c r="H10" s="19">
        <v>1745.88</v>
      </c>
      <c r="I10" s="52">
        <v>1118.88</v>
      </c>
      <c r="J10" s="53"/>
      <c r="K10" s="52">
        <v>627</v>
      </c>
      <c r="L10" s="53"/>
      <c r="M10" s="54"/>
      <c r="N10" s="52"/>
      <c r="O10" s="53"/>
      <c r="P10" s="52">
        <v>270.6896</v>
      </c>
      <c r="Q10" s="54"/>
      <c r="R10" s="54"/>
      <c r="S10" s="54"/>
      <c r="T10" s="53"/>
    </row>
    <row r="11" s="1" customFormat="1" ht="36" spans="1:20">
      <c r="A11" s="21">
        <v>124002</v>
      </c>
      <c r="B11" s="22" t="s">
        <v>476</v>
      </c>
      <c r="C11" s="23" t="s">
        <v>733</v>
      </c>
      <c r="D11" s="24" t="s">
        <v>734</v>
      </c>
      <c r="E11" s="24" t="s">
        <v>735</v>
      </c>
      <c r="F11" s="25" t="s">
        <v>736</v>
      </c>
      <c r="G11" s="19">
        <v>98</v>
      </c>
      <c r="H11" s="19">
        <v>98</v>
      </c>
      <c r="I11" s="52">
        <v>98</v>
      </c>
      <c r="J11" s="53"/>
      <c r="K11" s="52"/>
      <c r="L11" s="53"/>
      <c r="M11" s="54"/>
      <c r="N11" s="52"/>
      <c r="O11" s="53"/>
      <c r="P11" s="52"/>
      <c r="Q11" s="54"/>
      <c r="R11" s="54"/>
      <c r="S11" s="54"/>
      <c r="T11" s="53"/>
    </row>
    <row r="12" s="1" customFormat="1" ht="36" spans="1:20">
      <c r="A12" s="21">
        <v>124002</v>
      </c>
      <c r="B12" s="26" t="s">
        <v>612</v>
      </c>
      <c r="C12" s="23" t="s">
        <v>733</v>
      </c>
      <c r="D12" s="24" t="s">
        <v>734</v>
      </c>
      <c r="E12" s="24" t="s">
        <v>737</v>
      </c>
      <c r="F12" s="25" t="s">
        <v>736</v>
      </c>
      <c r="G12" s="19">
        <v>98</v>
      </c>
      <c r="H12" s="19">
        <v>98</v>
      </c>
      <c r="I12" s="52">
        <v>98</v>
      </c>
      <c r="J12" s="53"/>
      <c r="K12" s="52"/>
      <c r="L12" s="53"/>
      <c r="M12" s="54"/>
      <c r="N12" s="52"/>
      <c r="O12" s="53"/>
      <c r="P12" s="52"/>
      <c r="Q12" s="54"/>
      <c r="R12" s="54"/>
      <c r="S12" s="54"/>
      <c r="T12" s="53"/>
    </row>
    <row r="13" s="1" customFormat="1" ht="24" spans="1:20">
      <c r="A13" s="21">
        <v>124002</v>
      </c>
      <c r="B13" s="27" t="s">
        <v>612</v>
      </c>
      <c r="C13" s="28" t="s">
        <v>738</v>
      </c>
      <c r="D13" s="29" t="s">
        <v>739</v>
      </c>
      <c r="E13" s="24" t="s">
        <v>740</v>
      </c>
      <c r="F13" s="25" t="s">
        <v>741</v>
      </c>
      <c r="G13" s="19">
        <v>50</v>
      </c>
      <c r="H13" s="19">
        <v>50</v>
      </c>
      <c r="I13" s="52">
        <v>50</v>
      </c>
      <c r="J13" s="53"/>
      <c r="K13" s="52"/>
      <c r="L13" s="53"/>
      <c r="M13" s="54"/>
      <c r="N13" s="52"/>
      <c r="O13" s="53"/>
      <c r="P13" s="52"/>
      <c r="Q13" s="54"/>
      <c r="R13" s="54"/>
      <c r="S13" s="54"/>
      <c r="T13" s="53"/>
    </row>
    <row r="14" s="1" customFormat="1" ht="24" spans="1:20">
      <c r="A14" s="21">
        <v>124002</v>
      </c>
      <c r="B14" s="27" t="s">
        <v>612</v>
      </c>
      <c r="C14" s="28" t="s">
        <v>738</v>
      </c>
      <c r="D14" s="30" t="s">
        <v>739</v>
      </c>
      <c r="E14" s="24" t="s">
        <v>742</v>
      </c>
      <c r="F14" s="25" t="s">
        <v>741</v>
      </c>
      <c r="G14" s="19">
        <v>20</v>
      </c>
      <c r="H14" s="19">
        <v>20</v>
      </c>
      <c r="I14" s="52">
        <v>20</v>
      </c>
      <c r="J14" s="53"/>
      <c r="K14" s="52"/>
      <c r="L14" s="53"/>
      <c r="M14" s="54"/>
      <c r="N14" s="52"/>
      <c r="O14" s="53"/>
      <c r="P14" s="52"/>
      <c r="Q14" s="54"/>
      <c r="R14" s="54"/>
      <c r="S14" s="54"/>
      <c r="T14" s="53"/>
    </row>
    <row r="15" s="1" customFormat="1" ht="36" spans="1:20">
      <c r="A15" s="21">
        <v>124002</v>
      </c>
      <c r="B15" s="27" t="s">
        <v>612</v>
      </c>
      <c r="C15" s="31" t="s">
        <v>743</v>
      </c>
      <c r="D15" s="32" t="s">
        <v>744</v>
      </c>
      <c r="E15" s="24" t="s">
        <v>745</v>
      </c>
      <c r="F15" s="25" t="s">
        <v>741</v>
      </c>
      <c r="G15" s="19">
        <v>20</v>
      </c>
      <c r="H15" s="19">
        <v>20</v>
      </c>
      <c r="I15" s="52">
        <v>20</v>
      </c>
      <c r="J15" s="53"/>
      <c r="K15" s="52"/>
      <c r="L15" s="53"/>
      <c r="M15" s="54"/>
      <c r="N15" s="52"/>
      <c r="O15" s="53"/>
      <c r="P15" s="52"/>
      <c r="Q15" s="54"/>
      <c r="R15" s="54"/>
      <c r="S15" s="54"/>
      <c r="T15" s="53"/>
    </row>
    <row r="16" s="1" customFormat="1" ht="36" spans="1:20">
      <c r="A16" s="21">
        <v>124002</v>
      </c>
      <c r="B16" s="27" t="s">
        <v>612</v>
      </c>
      <c r="C16" s="31" t="s">
        <v>743</v>
      </c>
      <c r="D16" s="32" t="s">
        <v>744</v>
      </c>
      <c r="E16" s="24" t="s">
        <v>746</v>
      </c>
      <c r="F16" s="25" t="s">
        <v>741</v>
      </c>
      <c r="G16" s="19">
        <v>8</v>
      </c>
      <c r="H16" s="19">
        <v>8</v>
      </c>
      <c r="I16" s="52">
        <v>8</v>
      </c>
      <c r="J16" s="53"/>
      <c r="K16" s="52"/>
      <c r="L16" s="53"/>
      <c r="M16" s="54"/>
      <c r="N16" s="52"/>
      <c r="O16" s="53"/>
      <c r="P16" s="52"/>
      <c r="Q16" s="54"/>
      <c r="R16" s="54"/>
      <c r="S16" s="54"/>
      <c r="T16" s="53"/>
    </row>
    <row r="17" s="1" customFormat="1" ht="60" spans="1:20">
      <c r="A17" s="21">
        <v>124002</v>
      </c>
      <c r="B17" s="26" t="s">
        <v>631</v>
      </c>
      <c r="C17" s="33" t="s">
        <v>743</v>
      </c>
      <c r="D17" s="34" t="s">
        <v>747</v>
      </c>
      <c r="E17" s="24" t="s">
        <v>748</v>
      </c>
      <c r="F17" s="25" t="s">
        <v>741</v>
      </c>
      <c r="G17" s="19">
        <v>35</v>
      </c>
      <c r="H17" s="19">
        <v>0</v>
      </c>
      <c r="I17" s="52">
        <v>0</v>
      </c>
      <c r="J17" s="53"/>
      <c r="K17" s="52"/>
      <c r="L17" s="53"/>
      <c r="M17" s="54"/>
      <c r="N17" s="52"/>
      <c r="O17" s="53"/>
      <c r="P17" s="52">
        <v>35</v>
      </c>
      <c r="Q17" s="54"/>
      <c r="R17" s="54"/>
      <c r="S17" s="54"/>
      <c r="T17" s="53"/>
    </row>
    <row r="18" s="1" customFormat="1" ht="36" spans="1:20">
      <c r="A18" s="21">
        <v>124002</v>
      </c>
      <c r="B18" s="26" t="s">
        <v>655</v>
      </c>
      <c r="C18" s="35" t="s">
        <v>749</v>
      </c>
      <c r="D18" s="36" t="s">
        <v>750</v>
      </c>
      <c r="E18" s="24" t="s">
        <v>751</v>
      </c>
      <c r="F18" s="25" t="s">
        <v>752</v>
      </c>
      <c r="G18" s="19">
        <v>627</v>
      </c>
      <c r="H18" s="19">
        <v>627</v>
      </c>
      <c r="I18" s="52"/>
      <c r="J18" s="53"/>
      <c r="K18" s="52">
        <v>627</v>
      </c>
      <c r="L18" s="53"/>
      <c r="M18" s="54"/>
      <c r="N18" s="52"/>
      <c r="O18" s="53"/>
      <c r="P18" s="52"/>
      <c r="Q18" s="54"/>
      <c r="R18" s="54"/>
      <c r="S18" s="54"/>
      <c r="T18" s="53"/>
    </row>
    <row r="19" s="1" customFormat="1" ht="24" spans="1:20">
      <c r="A19" s="21">
        <v>124002</v>
      </c>
      <c r="B19" s="26" t="s">
        <v>644</v>
      </c>
      <c r="C19" s="35" t="s">
        <v>738</v>
      </c>
      <c r="D19" s="37" t="s">
        <v>739</v>
      </c>
      <c r="E19" s="24" t="s">
        <v>742</v>
      </c>
      <c r="F19" s="25" t="s">
        <v>736</v>
      </c>
      <c r="G19" s="19">
        <v>138</v>
      </c>
      <c r="H19" s="19">
        <v>41.4</v>
      </c>
      <c r="I19" s="52">
        <v>41.4</v>
      </c>
      <c r="J19" s="53"/>
      <c r="K19" s="52"/>
      <c r="L19" s="53"/>
      <c r="M19" s="54"/>
      <c r="N19" s="52"/>
      <c r="O19" s="53"/>
      <c r="P19" s="52">
        <v>96.6</v>
      </c>
      <c r="Q19" s="54"/>
      <c r="R19" s="54"/>
      <c r="S19" s="54"/>
      <c r="T19" s="53"/>
    </row>
    <row r="20" s="1" customFormat="1" ht="24" spans="1:20">
      <c r="A20" s="21">
        <v>124002</v>
      </c>
      <c r="B20" s="26" t="s">
        <v>640</v>
      </c>
      <c r="C20" s="38" t="s">
        <v>738</v>
      </c>
      <c r="D20" s="37" t="s">
        <v>739</v>
      </c>
      <c r="E20" s="24" t="s">
        <v>742</v>
      </c>
      <c r="F20" s="25" t="s">
        <v>741</v>
      </c>
      <c r="G20" s="19">
        <v>69.5696</v>
      </c>
      <c r="H20" s="19">
        <v>65</v>
      </c>
      <c r="I20" s="52">
        <v>65</v>
      </c>
      <c r="J20" s="53"/>
      <c r="K20" s="52"/>
      <c r="L20" s="53"/>
      <c r="M20" s="54"/>
      <c r="N20" s="52"/>
      <c r="O20" s="53"/>
      <c r="P20" s="52">
        <v>4.5696</v>
      </c>
      <c r="Q20" s="54"/>
      <c r="R20" s="54"/>
      <c r="S20" s="54"/>
      <c r="T20" s="53"/>
    </row>
    <row r="21" s="1" customFormat="1" ht="24" spans="1:20">
      <c r="A21" s="21">
        <v>124002</v>
      </c>
      <c r="B21" s="26" t="s">
        <v>612</v>
      </c>
      <c r="C21" s="38" t="s">
        <v>738</v>
      </c>
      <c r="D21" s="37" t="s">
        <v>739</v>
      </c>
      <c r="E21" s="24" t="s">
        <v>740</v>
      </c>
      <c r="F21" s="25" t="s">
        <v>736</v>
      </c>
      <c r="G21" s="19">
        <v>148</v>
      </c>
      <c r="H21" s="19">
        <v>148</v>
      </c>
      <c r="I21" s="52">
        <v>148</v>
      </c>
      <c r="J21" s="53"/>
      <c r="K21" s="52"/>
      <c r="L21" s="53"/>
      <c r="M21" s="54"/>
      <c r="N21" s="52"/>
      <c r="O21" s="53"/>
      <c r="P21" s="52"/>
      <c r="Q21" s="54"/>
      <c r="R21" s="54"/>
      <c r="S21" s="54"/>
      <c r="T21" s="53"/>
    </row>
    <row r="22" s="1" customFormat="1" ht="24" spans="1:20">
      <c r="A22" s="21">
        <v>124002</v>
      </c>
      <c r="B22" s="26" t="s">
        <v>637</v>
      </c>
      <c r="C22" s="38" t="s">
        <v>738</v>
      </c>
      <c r="D22" s="39" t="s">
        <v>753</v>
      </c>
      <c r="E22" s="24" t="s">
        <v>638</v>
      </c>
      <c r="F22" s="25" t="s">
        <v>736</v>
      </c>
      <c r="G22" s="19">
        <v>30</v>
      </c>
      <c r="H22" s="19">
        <v>30</v>
      </c>
      <c r="I22" s="52">
        <v>30</v>
      </c>
      <c r="J22" s="53"/>
      <c r="K22" s="52"/>
      <c r="L22" s="53"/>
      <c r="M22" s="54"/>
      <c r="N22" s="52"/>
      <c r="O22" s="53"/>
      <c r="P22" s="52"/>
      <c r="Q22" s="54"/>
      <c r="R22" s="54"/>
      <c r="S22" s="54"/>
      <c r="T22" s="53"/>
    </row>
    <row r="23" s="1" customFormat="1" ht="36" spans="1:20">
      <c r="A23" s="21">
        <v>124002</v>
      </c>
      <c r="B23" s="22" t="s">
        <v>476</v>
      </c>
      <c r="C23" s="35" t="s">
        <v>749</v>
      </c>
      <c r="D23" s="36" t="s">
        <v>750</v>
      </c>
      <c r="E23" s="24" t="s">
        <v>751</v>
      </c>
      <c r="F23" s="25" t="s">
        <v>741</v>
      </c>
      <c r="G23" s="19">
        <v>50</v>
      </c>
      <c r="H23" s="19">
        <v>50</v>
      </c>
      <c r="I23" s="52">
        <v>50</v>
      </c>
      <c r="J23" s="53"/>
      <c r="K23" s="52"/>
      <c r="L23" s="53"/>
      <c r="M23" s="54"/>
      <c r="N23" s="52"/>
      <c r="O23" s="53"/>
      <c r="P23" s="52"/>
      <c r="Q23" s="54"/>
      <c r="R23" s="54"/>
      <c r="S23" s="54"/>
      <c r="T23" s="53"/>
    </row>
    <row r="24" s="1" customFormat="1" ht="33.75" spans="1:20">
      <c r="A24" s="21">
        <v>124002</v>
      </c>
      <c r="B24" s="26" t="s">
        <v>612</v>
      </c>
      <c r="C24" s="35" t="s">
        <v>733</v>
      </c>
      <c r="D24" s="36" t="s">
        <v>754</v>
      </c>
      <c r="E24" s="24" t="s">
        <v>755</v>
      </c>
      <c r="F24" s="25" t="s">
        <v>741</v>
      </c>
      <c r="G24" s="19">
        <v>40</v>
      </c>
      <c r="H24" s="19">
        <v>40</v>
      </c>
      <c r="I24" s="52">
        <v>40</v>
      </c>
      <c r="J24" s="53"/>
      <c r="K24" s="52"/>
      <c r="L24" s="53"/>
      <c r="M24" s="54"/>
      <c r="N24" s="52"/>
      <c r="O24" s="53"/>
      <c r="P24" s="52"/>
      <c r="Q24" s="54"/>
      <c r="R24" s="54"/>
      <c r="S24" s="54"/>
      <c r="T24" s="53"/>
    </row>
    <row r="25" s="1" customFormat="1" ht="36" spans="1:20">
      <c r="A25" s="21">
        <v>124002</v>
      </c>
      <c r="B25" s="26" t="s">
        <v>612</v>
      </c>
      <c r="C25" s="40" t="s">
        <v>756</v>
      </c>
      <c r="D25" s="39" t="s">
        <v>757</v>
      </c>
      <c r="E25" s="24" t="s">
        <v>758</v>
      </c>
      <c r="F25" s="25" t="s">
        <v>741</v>
      </c>
      <c r="G25" s="19">
        <v>40</v>
      </c>
      <c r="H25" s="19">
        <v>40</v>
      </c>
      <c r="I25" s="52">
        <v>40</v>
      </c>
      <c r="J25" s="53"/>
      <c r="K25" s="52"/>
      <c r="L25" s="53"/>
      <c r="M25" s="54"/>
      <c r="N25" s="52"/>
      <c r="O25" s="53"/>
      <c r="P25" s="52"/>
      <c r="Q25" s="54"/>
      <c r="R25" s="54"/>
      <c r="S25" s="54"/>
      <c r="T25" s="53"/>
    </row>
    <row r="26" s="1" customFormat="1" ht="33.75" spans="1:20">
      <c r="A26" s="21">
        <v>124002</v>
      </c>
      <c r="B26" s="26" t="s">
        <v>476</v>
      </c>
      <c r="C26" s="35" t="s">
        <v>759</v>
      </c>
      <c r="D26" s="36" t="s">
        <v>629</v>
      </c>
      <c r="E26" s="24" t="s">
        <v>760</v>
      </c>
      <c r="F26" s="25" t="s">
        <v>736</v>
      </c>
      <c r="G26" s="19">
        <v>40</v>
      </c>
      <c r="H26" s="19">
        <v>40</v>
      </c>
      <c r="I26" s="52">
        <v>40</v>
      </c>
      <c r="J26" s="53"/>
      <c r="K26" s="52"/>
      <c r="L26" s="53"/>
      <c r="M26" s="54"/>
      <c r="N26" s="52"/>
      <c r="O26" s="53"/>
      <c r="P26" s="52"/>
      <c r="Q26" s="54"/>
      <c r="R26" s="54"/>
      <c r="S26" s="54"/>
      <c r="T26" s="53"/>
    </row>
    <row r="27" s="1" customFormat="1" ht="24" spans="1:20">
      <c r="A27" s="21">
        <v>124002</v>
      </c>
      <c r="B27" s="41" t="s">
        <v>670</v>
      </c>
      <c r="C27" s="35" t="s">
        <v>743</v>
      </c>
      <c r="D27" s="36" t="s">
        <v>761</v>
      </c>
      <c r="E27" s="24" t="s">
        <v>762</v>
      </c>
      <c r="F27" s="25" t="s">
        <v>741</v>
      </c>
      <c r="G27" s="19">
        <v>98</v>
      </c>
      <c r="H27" s="19">
        <v>58</v>
      </c>
      <c r="I27" s="52">
        <v>58</v>
      </c>
      <c r="J27" s="53"/>
      <c r="K27" s="52"/>
      <c r="L27" s="53"/>
      <c r="M27" s="54"/>
      <c r="N27" s="52"/>
      <c r="O27" s="53"/>
      <c r="P27" s="52">
        <v>40</v>
      </c>
      <c r="Q27" s="54"/>
      <c r="R27" s="54"/>
      <c r="S27" s="54"/>
      <c r="T27" s="53"/>
    </row>
    <row r="28" s="1" customFormat="1" ht="24" spans="1:20">
      <c r="A28" s="21">
        <v>124002</v>
      </c>
      <c r="B28" s="26" t="s">
        <v>471</v>
      </c>
      <c r="C28" s="30" t="s">
        <v>743</v>
      </c>
      <c r="D28" s="29" t="s">
        <v>763</v>
      </c>
      <c r="E28" s="24" t="s">
        <v>764</v>
      </c>
      <c r="F28" s="25" t="s">
        <v>741</v>
      </c>
      <c r="G28" s="19">
        <v>69</v>
      </c>
      <c r="H28" s="19">
        <v>59</v>
      </c>
      <c r="I28" s="52">
        <v>59</v>
      </c>
      <c r="J28" s="53"/>
      <c r="K28" s="52"/>
      <c r="L28" s="53"/>
      <c r="M28" s="54"/>
      <c r="N28" s="52"/>
      <c r="O28" s="53"/>
      <c r="P28" s="52">
        <v>10</v>
      </c>
      <c r="Q28" s="54"/>
      <c r="R28" s="54"/>
      <c r="S28" s="54"/>
      <c r="T28" s="53"/>
    </row>
    <row r="29" s="1" customFormat="1" ht="36" spans="1:20">
      <c r="A29" s="21">
        <v>124002</v>
      </c>
      <c r="B29" s="26" t="s">
        <v>471</v>
      </c>
      <c r="C29" s="30" t="s">
        <v>743</v>
      </c>
      <c r="D29" s="29" t="s">
        <v>765</v>
      </c>
      <c r="E29" s="24" t="s">
        <v>766</v>
      </c>
      <c r="F29" s="25" t="s">
        <v>741</v>
      </c>
      <c r="G29" s="19">
        <v>19</v>
      </c>
      <c r="H29" s="19">
        <v>19</v>
      </c>
      <c r="I29" s="52">
        <v>19</v>
      </c>
      <c r="J29" s="53"/>
      <c r="K29" s="52"/>
      <c r="L29" s="53"/>
      <c r="M29" s="54"/>
      <c r="N29" s="52"/>
      <c r="O29" s="53"/>
      <c r="P29" s="52"/>
      <c r="Q29" s="54"/>
      <c r="R29" s="54"/>
      <c r="S29" s="54"/>
      <c r="T29" s="53"/>
    </row>
    <row r="30" s="1" customFormat="1" ht="48" spans="1:20">
      <c r="A30" s="21">
        <v>124002</v>
      </c>
      <c r="B30" s="26" t="s">
        <v>666</v>
      </c>
      <c r="C30" s="30" t="s">
        <v>743</v>
      </c>
      <c r="D30" s="42" t="s">
        <v>767</v>
      </c>
      <c r="E30" s="24" t="s">
        <v>768</v>
      </c>
      <c r="F30" s="25" t="s">
        <v>741</v>
      </c>
      <c r="G30" s="19">
        <v>98</v>
      </c>
      <c r="H30" s="19">
        <v>98</v>
      </c>
      <c r="I30" s="52">
        <v>98</v>
      </c>
      <c r="J30" s="53"/>
      <c r="K30" s="52"/>
      <c r="L30" s="53"/>
      <c r="M30" s="54"/>
      <c r="N30" s="52"/>
      <c r="O30" s="53"/>
      <c r="P30" s="52"/>
      <c r="Q30" s="54"/>
      <c r="R30" s="54"/>
      <c r="S30" s="54"/>
      <c r="T30" s="53"/>
    </row>
    <row r="31" s="1" customFormat="1" ht="24" spans="1:20">
      <c r="A31" s="21">
        <v>124002</v>
      </c>
      <c r="B31" s="26" t="s">
        <v>612</v>
      </c>
      <c r="C31" s="43" t="s">
        <v>749</v>
      </c>
      <c r="D31" s="44" t="s">
        <v>757</v>
      </c>
      <c r="E31" s="24" t="s">
        <v>769</v>
      </c>
      <c r="F31" s="25" t="s">
        <v>741</v>
      </c>
      <c r="G31" s="19">
        <v>30</v>
      </c>
      <c r="H31" s="19">
        <v>30</v>
      </c>
      <c r="I31" s="52">
        <v>30</v>
      </c>
      <c r="J31" s="53"/>
      <c r="K31" s="52"/>
      <c r="L31" s="53"/>
      <c r="M31" s="54"/>
      <c r="N31" s="52"/>
      <c r="O31" s="53"/>
      <c r="P31" s="52"/>
      <c r="Q31" s="54"/>
      <c r="R31" s="54"/>
      <c r="S31" s="54"/>
      <c r="T31" s="53"/>
    </row>
    <row r="32" s="1" customFormat="1" ht="36" spans="1:20">
      <c r="A32" s="21">
        <v>124002</v>
      </c>
      <c r="B32" s="26" t="s">
        <v>692</v>
      </c>
      <c r="C32" s="45" t="s">
        <v>738</v>
      </c>
      <c r="D32" s="46" t="s">
        <v>753</v>
      </c>
      <c r="E32" s="24" t="s">
        <v>770</v>
      </c>
      <c r="F32" s="25" t="s">
        <v>741</v>
      </c>
      <c r="G32" s="19">
        <v>98</v>
      </c>
      <c r="H32" s="19">
        <v>88</v>
      </c>
      <c r="I32" s="52">
        <v>88</v>
      </c>
      <c r="J32" s="53"/>
      <c r="K32" s="52"/>
      <c r="L32" s="53"/>
      <c r="M32" s="54"/>
      <c r="N32" s="52"/>
      <c r="O32" s="53"/>
      <c r="P32" s="52">
        <v>10</v>
      </c>
      <c r="Q32" s="54"/>
      <c r="R32" s="54"/>
      <c r="S32" s="54"/>
      <c r="T32" s="53"/>
    </row>
    <row r="33" s="1" customFormat="1" ht="36" spans="1:20">
      <c r="A33" s="21">
        <v>124002</v>
      </c>
      <c r="B33" s="27" t="s">
        <v>718</v>
      </c>
      <c r="C33" s="47" t="s">
        <v>738</v>
      </c>
      <c r="D33" s="39" t="s">
        <v>757</v>
      </c>
      <c r="E33" s="24" t="s">
        <v>771</v>
      </c>
      <c r="F33" s="25" t="s">
        <v>741</v>
      </c>
      <c r="G33" s="19">
        <v>93</v>
      </c>
      <c r="H33" s="19">
        <v>18.48</v>
      </c>
      <c r="I33" s="52">
        <v>18.48</v>
      </c>
      <c r="J33" s="53"/>
      <c r="K33" s="52"/>
      <c r="L33" s="53"/>
      <c r="M33" s="54"/>
      <c r="N33" s="52"/>
      <c r="O33" s="53"/>
      <c r="P33" s="52">
        <v>74.52</v>
      </c>
      <c r="Q33" s="54"/>
      <c r="R33" s="54"/>
      <c r="S33" s="54"/>
      <c r="T33" s="53"/>
    </row>
  </sheetData>
  <mergeCells count="126">
    <mergeCell ref="A1:E1"/>
    <mergeCell ref="R1:T1"/>
    <mergeCell ref="A2:T2"/>
    <mergeCell ref="A3:D3"/>
    <mergeCell ref="H3:L3"/>
    <mergeCell ref="O3:T3"/>
    <mergeCell ref="H4:M4"/>
    <mergeCell ref="I7:J7"/>
    <mergeCell ref="K7:L7"/>
    <mergeCell ref="N7:O7"/>
    <mergeCell ref="P7:T7"/>
    <mergeCell ref="I8:J8"/>
    <mergeCell ref="K8:L8"/>
    <mergeCell ref="N8:O8"/>
    <mergeCell ref="P8:T8"/>
    <mergeCell ref="I9:J9"/>
    <mergeCell ref="K9:L9"/>
    <mergeCell ref="N9:O9"/>
    <mergeCell ref="P9:T9"/>
    <mergeCell ref="I10:J10"/>
    <mergeCell ref="K10:L10"/>
    <mergeCell ref="N10:O10"/>
    <mergeCell ref="P10:T10"/>
    <mergeCell ref="I11:J11"/>
    <mergeCell ref="K11:L11"/>
    <mergeCell ref="N11:O11"/>
    <mergeCell ref="P11:T11"/>
    <mergeCell ref="I12:J12"/>
    <mergeCell ref="K12:L12"/>
    <mergeCell ref="N12:O12"/>
    <mergeCell ref="P12:T12"/>
    <mergeCell ref="I13:J13"/>
    <mergeCell ref="K13:L13"/>
    <mergeCell ref="N13:O13"/>
    <mergeCell ref="P13:T13"/>
    <mergeCell ref="I14:J14"/>
    <mergeCell ref="K14:L14"/>
    <mergeCell ref="N14:O14"/>
    <mergeCell ref="P14:T14"/>
    <mergeCell ref="I15:J15"/>
    <mergeCell ref="K15:L15"/>
    <mergeCell ref="N15:O15"/>
    <mergeCell ref="P15:T15"/>
    <mergeCell ref="I16:J16"/>
    <mergeCell ref="K16:L16"/>
    <mergeCell ref="N16:O16"/>
    <mergeCell ref="P16:T16"/>
    <mergeCell ref="I17:J17"/>
    <mergeCell ref="K17:L17"/>
    <mergeCell ref="N17:O17"/>
    <mergeCell ref="P17:T17"/>
    <mergeCell ref="I18:J18"/>
    <mergeCell ref="K18:L18"/>
    <mergeCell ref="N18:O18"/>
    <mergeCell ref="P18:T18"/>
    <mergeCell ref="I19:J19"/>
    <mergeCell ref="K19:L19"/>
    <mergeCell ref="N19:O19"/>
    <mergeCell ref="P19:T19"/>
    <mergeCell ref="I20:J20"/>
    <mergeCell ref="K20:L20"/>
    <mergeCell ref="N20:O20"/>
    <mergeCell ref="P20:T20"/>
    <mergeCell ref="I21:J21"/>
    <mergeCell ref="K21:L21"/>
    <mergeCell ref="N21:O21"/>
    <mergeCell ref="P21:T21"/>
    <mergeCell ref="I22:J22"/>
    <mergeCell ref="K22:L22"/>
    <mergeCell ref="N22:O22"/>
    <mergeCell ref="P22:T22"/>
    <mergeCell ref="I23:J23"/>
    <mergeCell ref="K23:L23"/>
    <mergeCell ref="N23:O23"/>
    <mergeCell ref="P23:T23"/>
    <mergeCell ref="I24:J24"/>
    <mergeCell ref="K24:L24"/>
    <mergeCell ref="N24:O24"/>
    <mergeCell ref="P24:T24"/>
    <mergeCell ref="I25:J25"/>
    <mergeCell ref="K25:L25"/>
    <mergeCell ref="N25:O25"/>
    <mergeCell ref="P25:T25"/>
    <mergeCell ref="I26:J26"/>
    <mergeCell ref="K26:L26"/>
    <mergeCell ref="N26:O26"/>
    <mergeCell ref="P26:T26"/>
    <mergeCell ref="I27:J27"/>
    <mergeCell ref="K27:L27"/>
    <mergeCell ref="N27:O27"/>
    <mergeCell ref="P27:T27"/>
    <mergeCell ref="I28:J28"/>
    <mergeCell ref="K28:L28"/>
    <mergeCell ref="N28:O28"/>
    <mergeCell ref="P28:T28"/>
    <mergeCell ref="I29:J29"/>
    <mergeCell ref="K29:L29"/>
    <mergeCell ref="N29:O29"/>
    <mergeCell ref="P29:T29"/>
    <mergeCell ref="I30:J30"/>
    <mergeCell ref="K30:L30"/>
    <mergeCell ref="N30:O30"/>
    <mergeCell ref="P30:T30"/>
    <mergeCell ref="I31:J31"/>
    <mergeCell ref="K31:L31"/>
    <mergeCell ref="N31:O31"/>
    <mergeCell ref="P31:T31"/>
    <mergeCell ref="I32:J32"/>
    <mergeCell ref="K32:L32"/>
    <mergeCell ref="N32:O32"/>
    <mergeCell ref="P32:T32"/>
    <mergeCell ref="I33:J33"/>
    <mergeCell ref="K33:L33"/>
    <mergeCell ref="N33:O33"/>
    <mergeCell ref="P33:T33"/>
    <mergeCell ref="A4:A6"/>
    <mergeCell ref="B4:B6"/>
    <mergeCell ref="F4:F6"/>
    <mergeCell ref="G4:G6"/>
    <mergeCell ref="H5:H6"/>
    <mergeCell ref="M5:M6"/>
    <mergeCell ref="C4:E5"/>
    <mergeCell ref="N4:O6"/>
    <mergeCell ref="P4:T6"/>
    <mergeCell ref="I5:J6"/>
    <mergeCell ref="K5:L6"/>
  </mergeCells>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60"/>
  <sheetViews>
    <sheetView zoomScale="80" zoomScaleNormal="80" topLeftCell="A31" workbookViewId="0">
      <selection activeCell="A24" sqref="$A24:$XFD24"/>
    </sheetView>
  </sheetViews>
  <sheetFormatPr defaultColWidth="9" defaultRowHeight="13.5"/>
  <cols>
    <col min="1" max="1" width="9" style="121"/>
    <col min="2" max="2" width="33.875" style="122" customWidth="1"/>
    <col min="3" max="3" width="10.9333333333333" style="123" customWidth="1"/>
    <col min="4" max="4" width="11.4083333333333" style="123" customWidth="1"/>
    <col min="5" max="5" width="11.5583333333333" style="123" customWidth="1"/>
    <col min="6" max="16384" width="9" style="123"/>
  </cols>
  <sheetData>
    <row r="1" spans="1:14">
      <c r="A1" s="124"/>
      <c r="B1" s="123"/>
      <c r="N1" s="125" t="s">
        <v>44</v>
      </c>
    </row>
    <row r="2" ht="34.5" customHeight="1" spans="1:14">
      <c r="A2" s="126" t="s">
        <v>45</v>
      </c>
      <c r="B2" s="126"/>
      <c r="C2" s="126"/>
      <c r="D2" s="126"/>
      <c r="E2" s="126"/>
      <c r="F2" s="126"/>
      <c r="G2" s="126"/>
      <c r="H2" s="126"/>
      <c r="I2" s="126"/>
      <c r="J2" s="126"/>
      <c r="K2" s="126"/>
      <c r="L2" s="126"/>
      <c r="M2" s="126"/>
      <c r="N2" s="126"/>
    </row>
    <row r="3" ht="21.75" customHeight="1" spans="1:14">
      <c r="A3" s="127" t="s">
        <v>46</v>
      </c>
      <c r="B3" s="128" t="s">
        <v>47</v>
      </c>
      <c r="C3" s="128"/>
      <c r="D3" s="128"/>
      <c r="E3" s="128"/>
      <c r="F3" s="128"/>
      <c r="G3" s="128"/>
      <c r="H3" s="128"/>
      <c r="I3" s="128"/>
      <c r="J3" s="128"/>
      <c r="K3" s="128"/>
      <c r="L3" s="128"/>
      <c r="M3" s="128"/>
      <c r="N3" s="129" t="s">
        <v>3</v>
      </c>
    </row>
    <row r="4" s="120" customFormat="1" ht="24" customHeight="1" spans="1:14">
      <c r="A4" s="131" t="s">
        <v>48</v>
      </c>
      <c r="B4" s="133"/>
      <c r="C4" s="135" t="s">
        <v>49</v>
      </c>
      <c r="D4" s="131" t="s">
        <v>50</v>
      </c>
      <c r="E4" s="132"/>
      <c r="F4" s="133"/>
      <c r="G4" s="131" t="s">
        <v>51</v>
      </c>
      <c r="H4" s="133"/>
      <c r="I4" s="131" t="s">
        <v>52</v>
      </c>
      <c r="J4" s="132"/>
      <c r="K4" s="133"/>
      <c r="L4" s="135" t="s">
        <v>36</v>
      </c>
      <c r="M4" s="135" t="s">
        <v>38</v>
      </c>
      <c r="N4" s="135" t="s">
        <v>40</v>
      </c>
    </row>
    <row r="5" s="120" customFormat="1" ht="31.5" customHeight="1" spans="1:14">
      <c r="A5" s="171" t="s">
        <v>53</v>
      </c>
      <c r="B5" s="130" t="s">
        <v>54</v>
      </c>
      <c r="C5" s="174"/>
      <c r="D5" s="130" t="s">
        <v>55</v>
      </c>
      <c r="E5" s="130" t="s">
        <v>56</v>
      </c>
      <c r="F5" s="130" t="s">
        <v>57</v>
      </c>
      <c r="G5" s="130" t="s">
        <v>58</v>
      </c>
      <c r="H5" s="130" t="s">
        <v>59</v>
      </c>
      <c r="I5" s="130" t="s">
        <v>60</v>
      </c>
      <c r="J5" s="130" t="s">
        <v>61</v>
      </c>
      <c r="K5" s="130" t="s">
        <v>62</v>
      </c>
      <c r="L5" s="174"/>
      <c r="M5" s="174"/>
      <c r="N5" s="174"/>
    </row>
    <row r="6" s="140" customFormat="1" ht="22.5" customHeight="1" spans="1:14">
      <c r="A6" s="172"/>
      <c r="B6" s="138" t="s">
        <v>49</v>
      </c>
      <c r="C6" s="114">
        <v>6626.29</v>
      </c>
      <c r="D6" s="114">
        <v>6404.29</v>
      </c>
      <c r="E6" s="114">
        <v>222</v>
      </c>
      <c r="F6" s="173"/>
      <c r="G6" s="173"/>
      <c r="H6" s="173"/>
      <c r="I6" s="173"/>
      <c r="J6" s="173"/>
      <c r="K6" s="173"/>
      <c r="L6" s="173"/>
      <c r="M6" s="173"/>
      <c r="N6" s="173"/>
    </row>
    <row r="7" s="140" customFormat="1" ht="22.5" customHeight="1" spans="1:14">
      <c r="A7" s="136" t="s">
        <v>63</v>
      </c>
      <c r="B7" s="136" t="s">
        <v>64</v>
      </c>
      <c r="C7" s="114">
        <v>4016.2</v>
      </c>
      <c r="D7" s="114">
        <v>4016.2</v>
      </c>
      <c r="E7" s="114"/>
      <c r="F7" s="173"/>
      <c r="G7" s="173"/>
      <c r="H7" s="173"/>
      <c r="I7" s="173"/>
      <c r="J7" s="173"/>
      <c r="K7" s="173"/>
      <c r="L7" s="173"/>
      <c r="M7" s="173"/>
      <c r="N7" s="173"/>
    </row>
    <row r="8" s="140" customFormat="1" ht="22.5" customHeight="1" spans="1:14">
      <c r="A8" s="136" t="s">
        <v>65</v>
      </c>
      <c r="B8" s="136" t="s">
        <v>66</v>
      </c>
      <c r="C8" s="114">
        <v>3168.32</v>
      </c>
      <c r="D8" s="114">
        <v>3168.32</v>
      </c>
      <c r="E8" s="114"/>
      <c r="F8" s="173"/>
      <c r="G8" s="173"/>
      <c r="H8" s="173"/>
      <c r="I8" s="173"/>
      <c r="J8" s="173"/>
      <c r="K8" s="173"/>
      <c r="L8" s="173"/>
      <c r="M8" s="173"/>
      <c r="N8" s="173"/>
    </row>
    <row r="9" s="140" customFormat="1" ht="22.5" customHeight="1" spans="1:14">
      <c r="A9" s="136" t="s">
        <v>67</v>
      </c>
      <c r="B9" s="136" t="s">
        <v>68</v>
      </c>
      <c r="C9" s="114">
        <v>1373.74</v>
      </c>
      <c r="D9" s="114">
        <v>1373.74</v>
      </c>
      <c r="E9" s="114"/>
      <c r="F9" s="173"/>
      <c r="G9" s="173"/>
      <c r="H9" s="173"/>
      <c r="I9" s="173"/>
      <c r="J9" s="173"/>
      <c r="K9" s="173"/>
      <c r="L9" s="173"/>
      <c r="M9" s="173"/>
      <c r="N9" s="173"/>
    </row>
    <row r="10" s="140" customFormat="1" ht="22.5" customHeight="1" spans="1:14">
      <c r="A10" s="136" t="s">
        <v>69</v>
      </c>
      <c r="B10" s="136" t="s">
        <v>70</v>
      </c>
      <c r="C10" s="114">
        <v>794.58</v>
      </c>
      <c r="D10" s="114">
        <v>794.58</v>
      </c>
      <c r="E10" s="114"/>
      <c r="F10" s="173"/>
      <c r="G10" s="173"/>
      <c r="H10" s="173"/>
      <c r="I10" s="173"/>
      <c r="J10" s="173"/>
      <c r="K10" s="173"/>
      <c r="L10" s="173"/>
      <c r="M10" s="173"/>
      <c r="N10" s="173"/>
    </row>
    <row r="11" s="140" customFormat="1" ht="22.5" customHeight="1" spans="1:14">
      <c r="A11" s="136" t="s">
        <v>71</v>
      </c>
      <c r="B11" s="136" t="s">
        <v>72</v>
      </c>
      <c r="C11" s="114">
        <v>1000</v>
      </c>
      <c r="D11" s="114">
        <v>1000</v>
      </c>
      <c r="E11" s="114"/>
      <c r="F11" s="173"/>
      <c r="G11" s="173"/>
      <c r="H11" s="173"/>
      <c r="I11" s="173"/>
      <c r="J11" s="173"/>
      <c r="K11" s="173"/>
      <c r="L11" s="173"/>
      <c r="M11" s="173"/>
      <c r="N11" s="173"/>
    </row>
    <row r="12" s="140" customFormat="1" ht="22.5" customHeight="1" spans="1:14">
      <c r="A12" s="136" t="s">
        <v>73</v>
      </c>
      <c r="B12" s="136" t="s">
        <v>74</v>
      </c>
      <c r="C12" s="114">
        <v>3</v>
      </c>
      <c r="D12" s="114">
        <v>3</v>
      </c>
      <c r="E12" s="114"/>
      <c r="F12" s="173"/>
      <c r="G12" s="173"/>
      <c r="H12" s="173"/>
      <c r="I12" s="173"/>
      <c r="J12" s="173"/>
      <c r="K12" s="173"/>
      <c r="L12" s="173"/>
      <c r="M12" s="173"/>
      <c r="N12" s="173"/>
    </row>
    <row r="13" s="140" customFormat="1" ht="22.5" customHeight="1" spans="1:14">
      <c r="A13" s="136" t="s">
        <v>75</v>
      </c>
      <c r="B13" s="136" t="s">
        <v>76</v>
      </c>
      <c r="C13" s="114">
        <v>3</v>
      </c>
      <c r="D13" s="114">
        <v>3</v>
      </c>
      <c r="E13" s="114"/>
      <c r="F13" s="173"/>
      <c r="G13" s="173"/>
      <c r="H13" s="173"/>
      <c r="I13" s="173"/>
      <c r="J13" s="173"/>
      <c r="K13" s="173"/>
      <c r="L13" s="173"/>
      <c r="M13" s="173"/>
      <c r="N13" s="173"/>
    </row>
    <row r="14" s="140" customFormat="1" ht="22.5" customHeight="1" spans="1:14">
      <c r="A14" s="136" t="s">
        <v>77</v>
      </c>
      <c r="B14" s="136" t="s">
        <v>78</v>
      </c>
      <c r="C14" s="114">
        <v>2.43</v>
      </c>
      <c r="D14" s="114">
        <v>2.43</v>
      </c>
      <c r="E14" s="114"/>
      <c r="F14" s="173"/>
      <c r="G14" s="173"/>
      <c r="H14" s="173"/>
      <c r="I14" s="173"/>
      <c r="J14" s="173"/>
      <c r="K14" s="173"/>
      <c r="L14" s="173"/>
      <c r="M14" s="173"/>
      <c r="N14" s="173"/>
    </row>
    <row r="15" s="140" customFormat="1" ht="22.5" customHeight="1" spans="1:14">
      <c r="A15" s="136" t="s">
        <v>79</v>
      </c>
      <c r="B15" s="136" t="s">
        <v>80</v>
      </c>
      <c r="C15" s="114">
        <v>2.43</v>
      </c>
      <c r="D15" s="114">
        <v>2.43</v>
      </c>
      <c r="E15" s="114"/>
      <c r="F15" s="173"/>
      <c r="G15" s="173"/>
      <c r="H15" s="173"/>
      <c r="I15" s="173"/>
      <c r="J15" s="173"/>
      <c r="K15" s="173"/>
      <c r="L15" s="173"/>
      <c r="M15" s="173"/>
      <c r="N15" s="173"/>
    </row>
    <row r="16" s="140" customFormat="1" ht="22.5" customHeight="1" spans="1:14">
      <c r="A16" s="136" t="s">
        <v>81</v>
      </c>
      <c r="B16" s="136" t="s">
        <v>82</v>
      </c>
      <c r="C16" s="114">
        <v>842.45</v>
      </c>
      <c r="D16" s="114">
        <v>842.45</v>
      </c>
      <c r="E16" s="114"/>
      <c r="F16" s="173"/>
      <c r="G16" s="173"/>
      <c r="H16" s="173"/>
      <c r="I16" s="173"/>
      <c r="J16" s="173"/>
      <c r="K16" s="173"/>
      <c r="L16" s="173"/>
      <c r="M16" s="173"/>
      <c r="N16" s="173"/>
    </row>
    <row r="17" s="140" customFormat="1" ht="22.5" customHeight="1" spans="1:14">
      <c r="A17" s="136" t="s">
        <v>83</v>
      </c>
      <c r="B17" s="136" t="s">
        <v>84</v>
      </c>
      <c r="C17" s="114">
        <v>842.45</v>
      </c>
      <c r="D17" s="114">
        <v>842.45</v>
      </c>
      <c r="E17" s="114"/>
      <c r="F17" s="173"/>
      <c r="G17" s="173"/>
      <c r="H17" s="173"/>
      <c r="I17" s="173"/>
      <c r="J17" s="173"/>
      <c r="K17" s="173"/>
      <c r="L17" s="173"/>
      <c r="M17" s="173"/>
      <c r="N17" s="173"/>
    </row>
    <row r="18" s="140" customFormat="1" ht="22.5" customHeight="1" spans="1:14">
      <c r="A18" s="136" t="s">
        <v>85</v>
      </c>
      <c r="B18" s="136" t="s">
        <v>86</v>
      </c>
      <c r="C18" s="114">
        <v>144.86</v>
      </c>
      <c r="D18" s="114">
        <v>144.86</v>
      </c>
      <c r="E18" s="114"/>
      <c r="F18" s="173"/>
      <c r="G18" s="173"/>
      <c r="H18" s="173"/>
      <c r="I18" s="173"/>
      <c r="J18" s="173"/>
      <c r="K18" s="173"/>
      <c r="L18" s="173"/>
      <c r="M18" s="173"/>
      <c r="N18" s="173"/>
    </row>
    <row r="19" s="140" customFormat="1" ht="22.5" customHeight="1" spans="1:14">
      <c r="A19" s="136" t="s">
        <v>87</v>
      </c>
      <c r="B19" s="136" t="s">
        <v>88</v>
      </c>
      <c r="C19" s="114">
        <v>144.86</v>
      </c>
      <c r="D19" s="114">
        <v>144.86</v>
      </c>
      <c r="E19" s="114"/>
      <c r="F19" s="173"/>
      <c r="G19" s="173"/>
      <c r="H19" s="173"/>
      <c r="I19" s="173"/>
      <c r="J19" s="173"/>
      <c r="K19" s="173"/>
      <c r="L19" s="173"/>
      <c r="M19" s="173"/>
      <c r="N19" s="173"/>
    </row>
    <row r="20" s="140" customFormat="1" ht="22.5" customHeight="1" spans="1:14">
      <c r="A20" s="136" t="s">
        <v>89</v>
      </c>
      <c r="B20" s="136" t="s">
        <v>90</v>
      </c>
      <c r="C20" s="114">
        <v>144.86</v>
      </c>
      <c r="D20" s="114">
        <v>144.86</v>
      </c>
      <c r="E20" s="114"/>
      <c r="F20" s="173"/>
      <c r="G20" s="173"/>
      <c r="H20" s="173"/>
      <c r="I20" s="173"/>
      <c r="J20" s="173"/>
      <c r="K20" s="173"/>
      <c r="L20" s="173"/>
      <c r="M20" s="173"/>
      <c r="N20" s="173"/>
    </row>
    <row r="21" s="140" customFormat="1" ht="22.5" customHeight="1" spans="1:14">
      <c r="A21" s="136" t="s">
        <v>91</v>
      </c>
      <c r="B21" s="136" t="s">
        <v>92</v>
      </c>
      <c r="C21" s="114">
        <v>105.99</v>
      </c>
      <c r="D21" s="114">
        <v>105.99</v>
      </c>
      <c r="E21" s="114"/>
      <c r="F21" s="173"/>
      <c r="G21" s="173"/>
      <c r="H21" s="173"/>
      <c r="I21" s="173"/>
      <c r="J21" s="173"/>
      <c r="K21" s="173"/>
      <c r="L21" s="173"/>
      <c r="M21" s="173"/>
      <c r="N21" s="173"/>
    </row>
    <row r="22" s="140" customFormat="1" ht="22.5" customHeight="1" spans="1:14">
      <c r="A22" s="136" t="s">
        <v>93</v>
      </c>
      <c r="B22" s="136" t="s">
        <v>94</v>
      </c>
      <c r="C22" s="114">
        <v>105.99</v>
      </c>
      <c r="D22" s="114">
        <v>105.99</v>
      </c>
      <c r="E22" s="114"/>
      <c r="F22" s="173"/>
      <c r="G22" s="173"/>
      <c r="H22" s="173"/>
      <c r="I22" s="173"/>
      <c r="J22" s="173"/>
      <c r="K22" s="173"/>
      <c r="L22" s="173"/>
      <c r="M22" s="173"/>
      <c r="N22" s="173"/>
    </row>
    <row r="23" s="140" customFormat="1" ht="22.5" customHeight="1" spans="1:14">
      <c r="A23" s="136" t="s">
        <v>95</v>
      </c>
      <c r="B23" s="136" t="s">
        <v>96</v>
      </c>
      <c r="C23" s="114">
        <v>105.99</v>
      </c>
      <c r="D23" s="114">
        <v>105.99</v>
      </c>
      <c r="E23" s="114"/>
      <c r="F23" s="173"/>
      <c r="G23" s="173"/>
      <c r="H23" s="173"/>
      <c r="I23" s="173"/>
      <c r="J23" s="173"/>
      <c r="K23" s="173"/>
      <c r="L23" s="173"/>
      <c r="M23" s="173"/>
      <c r="N23" s="173"/>
    </row>
    <row r="24" s="140" customFormat="1" ht="22.5" customHeight="1" spans="1:14">
      <c r="A24" s="136" t="s">
        <v>97</v>
      </c>
      <c r="B24" s="136" t="s">
        <v>98</v>
      </c>
      <c r="C24" s="114">
        <v>1333.08</v>
      </c>
      <c r="D24" s="114">
        <v>1333.08</v>
      </c>
      <c r="E24" s="114"/>
      <c r="F24" s="173"/>
      <c r="G24" s="173"/>
      <c r="H24" s="173"/>
      <c r="I24" s="173"/>
      <c r="J24" s="173"/>
      <c r="K24" s="173"/>
      <c r="L24" s="173"/>
      <c r="M24" s="173"/>
      <c r="N24" s="173"/>
    </row>
    <row r="25" s="140" customFormat="1" ht="22.5" customHeight="1" spans="1:14">
      <c r="A25" s="136" t="s">
        <v>99</v>
      </c>
      <c r="B25" s="136" t="s">
        <v>100</v>
      </c>
      <c r="C25" s="114">
        <v>774.1</v>
      </c>
      <c r="D25" s="114">
        <v>774.1</v>
      </c>
      <c r="E25" s="114"/>
      <c r="F25" s="173"/>
      <c r="G25" s="173"/>
      <c r="H25" s="173"/>
      <c r="I25" s="173"/>
      <c r="J25" s="173"/>
      <c r="K25" s="173"/>
      <c r="L25" s="173"/>
      <c r="M25" s="173"/>
      <c r="N25" s="173"/>
    </row>
    <row r="26" s="140" customFormat="1" ht="22.5" customHeight="1" spans="1:14">
      <c r="A26" s="136" t="s">
        <v>101</v>
      </c>
      <c r="B26" s="136" t="s">
        <v>102</v>
      </c>
      <c r="C26" s="114">
        <v>774.1</v>
      </c>
      <c r="D26" s="114">
        <v>774.1</v>
      </c>
      <c r="E26" s="114"/>
      <c r="F26" s="173"/>
      <c r="G26" s="173"/>
      <c r="H26" s="173"/>
      <c r="I26" s="173"/>
      <c r="J26" s="173"/>
      <c r="K26" s="173"/>
      <c r="L26" s="173"/>
      <c r="M26" s="173"/>
      <c r="N26" s="173"/>
    </row>
    <row r="27" ht="22.5" customHeight="1" spans="1:14">
      <c r="A27" s="136" t="s">
        <v>103</v>
      </c>
      <c r="B27" s="136" t="s">
        <v>104</v>
      </c>
      <c r="C27" s="114">
        <v>473.15</v>
      </c>
      <c r="D27" s="114">
        <v>473.15</v>
      </c>
      <c r="E27" s="114"/>
      <c r="F27" s="139"/>
      <c r="G27" s="139"/>
      <c r="H27" s="139"/>
      <c r="I27" s="139"/>
      <c r="J27" s="139"/>
      <c r="K27" s="139"/>
      <c r="L27" s="139"/>
      <c r="M27" s="139"/>
      <c r="N27" s="139"/>
    </row>
    <row r="28" ht="22.5" customHeight="1" spans="1:14">
      <c r="A28" s="136" t="s">
        <v>105</v>
      </c>
      <c r="B28" s="136" t="s">
        <v>106</v>
      </c>
      <c r="C28" s="114">
        <v>234.39</v>
      </c>
      <c r="D28" s="114">
        <v>234.39</v>
      </c>
      <c r="E28" s="114"/>
      <c r="F28" s="139"/>
      <c r="G28" s="139"/>
      <c r="H28" s="139"/>
      <c r="I28" s="139"/>
      <c r="J28" s="139"/>
      <c r="K28" s="139"/>
      <c r="L28" s="139"/>
      <c r="M28" s="139"/>
      <c r="N28" s="139"/>
    </row>
    <row r="29" ht="22.5" customHeight="1" spans="1:14">
      <c r="A29" s="136" t="s">
        <v>107</v>
      </c>
      <c r="B29" s="136" t="s">
        <v>108</v>
      </c>
      <c r="C29" s="114">
        <v>159.17</v>
      </c>
      <c r="D29" s="114">
        <v>159.17</v>
      </c>
      <c r="E29" s="114"/>
      <c r="F29" s="139"/>
      <c r="G29" s="139"/>
      <c r="H29" s="139"/>
      <c r="I29" s="139"/>
      <c r="J29" s="139"/>
      <c r="K29" s="139"/>
      <c r="L29" s="139"/>
      <c r="M29" s="139"/>
      <c r="N29" s="139"/>
    </row>
    <row r="30" ht="22.5" customHeight="1" spans="1:14">
      <c r="A30" s="136" t="s">
        <v>109</v>
      </c>
      <c r="B30" s="136" t="s">
        <v>110</v>
      </c>
      <c r="C30" s="114">
        <v>79.59</v>
      </c>
      <c r="D30" s="114">
        <v>79.59</v>
      </c>
      <c r="E30" s="114"/>
      <c r="F30" s="139"/>
      <c r="G30" s="139"/>
      <c r="H30" s="139"/>
      <c r="I30" s="139"/>
      <c r="J30" s="139"/>
      <c r="K30" s="139"/>
      <c r="L30" s="139"/>
      <c r="M30" s="139"/>
      <c r="N30" s="139"/>
    </row>
    <row r="31" ht="22.5" customHeight="1" spans="1:14">
      <c r="A31" s="136" t="s">
        <v>111</v>
      </c>
      <c r="B31" s="136" t="s">
        <v>112</v>
      </c>
      <c r="C31" s="114">
        <v>11.12</v>
      </c>
      <c r="D31" s="114">
        <v>11.12</v>
      </c>
      <c r="E31" s="114"/>
      <c r="F31" s="139"/>
      <c r="G31" s="139"/>
      <c r="H31" s="139"/>
      <c r="I31" s="139"/>
      <c r="J31" s="139"/>
      <c r="K31" s="139"/>
      <c r="L31" s="139"/>
      <c r="M31" s="139"/>
      <c r="N31" s="139"/>
    </row>
    <row r="32" ht="22.5" customHeight="1" spans="1:14">
      <c r="A32" s="136" t="s">
        <v>113</v>
      </c>
      <c r="B32" s="136" t="s">
        <v>114</v>
      </c>
      <c r="C32" s="114">
        <v>11.12</v>
      </c>
      <c r="D32" s="114">
        <v>11.12</v>
      </c>
      <c r="E32" s="114"/>
      <c r="F32" s="139"/>
      <c r="G32" s="139"/>
      <c r="H32" s="139"/>
      <c r="I32" s="139"/>
      <c r="J32" s="139"/>
      <c r="K32" s="139"/>
      <c r="L32" s="139"/>
      <c r="M32" s="139"/>
      <c r="N32" s="139"/>
    </row>
    <row r="33" ht="22.5" customHeight="1" spans="1:14">
      <c r="A33" s="136" t="s">
        <v>115</v>
      </c>
      <c r="B33" s="136" t="s">
        <v>116</v>
      </c>
      <c r="C33" s="114">
        <v>4.21</v>
      </c>
      <c r="D33" s="114">
        <v>4.21</v>
      </c>
      <c r="E33" s="114"/>
      <c r="F33" s="139"/>
      <c r="G33" s="139"/>
      <c r="H33" s="139"/>
      <c r="I33" s="139"/>
      <c r="J33" s="139"/>
      <c r="K33" s="139"/>
      <c r="L33" s="139"/>
      <c r="M33" s="139"/>
      <c r="N33" s="139"/>
    </row>
    <row r="34" ht="22.5" customHeight="1" spans="1:14">
      <c r="A34" s="136" t="s">
        <v>117</v>
      </c>
      <c r="B34" s="136" t="s">
        <v>118</v>
      </c>
      <c r="C34" s="114">
        <v>4.21</v>
      </c>
      <c r="D34" s="114">
        <v>4.21</v>
      </c>
      <c r="E34" s="114"/>
      <c r="F34" s="139"/>
      <c r="G34" s="139"/>
      <c r="H34" s="139"/>
      <c r="I34" s="139"/>
      <c r="J34" s="139"/>
      <c r="K34" s="139"/>
      <c r="L34" s="139"/>
      <c r="M34" s="139"/>
      <c r="N34" s="139"/>
    </row>
    <row r="35" ht="22.5" customHeight="1" spans="1:14">
      <c r="A35" s="136" t="s">
        <v>119</v>
      </c>
      <c r="B35" s="136" t="s">
        <v>120</v>
      </c>
      <c r="C35" s="114">
        <v>70.5</v>
      </c>
      <c r="D35" s="114">
        <v>70.5</v>
      </c>
      <c r="E35" s="114"/>
      <c r="F35" s="139"/>
      <c r="G35" s="139"/>
      <c r="H35" s="139"/>
      <c r="I35" s="139"/>
      <c r="J35" s="139"/>
      <c r="K35" s="139"/>
      <c r="L35" s="139"/>
      <c r="M35" s="139"/>
      <c r="N35" s="139"/>
    </row>
    <row r="36" ht="22.5" customHeight="1" spans="1:14">
      <c r="A36" s="136" t="s">
        <v>121</v>
      </c>
      <c r="B36" s="136" t="s">
        <v>122</v>
      </c>
      <c r="C36" s="114">
        <v>70.5</v>
      </c>
      <c r="D36" s="114">
        <v>70.5</v>
      </c>
      <c r="E36" s="114"/>
      <c r="F36" s="139"/>
      <c r="G36" s="139"/>
      <c r="H36" s="139"/>
      <c r="I36" s="139"/>
      <c r="J36" s="139"/>
      <c r="K36" s="139"/>
      <c r="L36" s="139"/>
      <c r="M36" s="139"/>
      <c r="N36" s="139"/>
    </row>
    <row r="37" ht="22.5" customHeight="1" spans="1:14">
      <c r="A37" s="136" t="s">
        <v>123</v>
      </c>
      <c r="B37" s="136" t="s">
        <v>124</v>
      </c>
      <c r="C37" s="114">
        <v>99.36</v>
      </c>
      <c r="D37" s="114">
        <v>99.36</v>
      </c>
      <c r="E37" s="114"/>
      <c r="F37" s="139"/>
      <c r="G37" s="139"/>
      <c r="H37" s="139"/>
      <c r="I37" s="139"/>
      <c r="J37" s="139"/>
      <c r="K37" s="139"/>
      <c r="L37" s="139"/>
      <c r="M37" s="139"/>
      <c r="N37" s="139"/>
    </row>
    <row r="38" ht="22.5" customHeight="1" spans="1:14">
      <c r="A38" s="136" t="s">
        <v>125</v>
      </c>
      <c r="B38" s="136" t="s">
        <v>126</v>
      </c>
      <c r="C38" s="114">
        <v>99.36</v>
      </c>
      <c r="D38" s="114">
        <v>99.36</v>
      </c>
      <c r="E38" s="114"/>
      <c r="F38" s="139"/>
      <c r="G38" s="139"/>
      <c r="H38" s="139"/>
      <c r="I38" s="139"/>
      <c r="J38" s="139"/>
      <c r="K38" s="139"/>
      <c r="L38" s="139"/>
      <c r="M38" s="139"/>
      <c r="N38" s="139"/>
    </row>
    <row r="39" ht="22.5" customHeight="1" spans="1:14">
      <c r="A39" s="136" t="s">
        <v>127</v>
      </c>
      <c r="B39" s="136" t="s">
        <v>128</v>
      </c>
      <c r="C39" s="114">
        <v>99.36</v>
      </c>
      <c r="D39" s="114">
        <v>99.36</v>
      </c>
      <c r="E39" s="114"/>
      <c r="F39" s="139"/>
      <c r="G39" s="139"/>
      <c r="H39" s="139"/>
      <c r="I39" s="139"/>
      <c r="J39" s="139"/>
      <c r="K39" s="139"/>
      <c r="L39" s="139"/>
      <c r="M39" s="139"/>
      <c r="N39" s="139"/>
    </row>
    <row r="40" ht="22.5" customHeight="1" spans="1:14">
      <c r="A40" s="136" t="s">
        <v>129</v>
      </c>
      <c r="B40" s="136" t="s">
        <v>130</v>
      </c>
      <c r="C40" s="114">
        <v>63.46</v>
      </c>
      <c r="D40" s="114">
        <v>63.46</v>
      </c>
      <c r="E40" s="114"/>
      <c r="F40" s="139"/>
      <c r="G40" s="139"/>
      <c r="H40" s="139"/>
      <c r="I40" s="139"/>
      <c r="J40" s="139"/>
      <c r="K40" s="139"/>
      <c r="L40" s="139"/>
      <c r="M40" s="139"/>
      <c r="N40" s="139"/>
    </row>
    <row r="41" ht="22.5" customHeight="1" spans="1:14">
      <c r="A41" s="136" t="s">
        <v>131</v>
      </c>
      <c r="B41" s="136" t="s">
        <v>132</v>
      </c>
      <c r="C41" s="114">
        <v>63.46</v>
      </c>
      <c r="D41" s="114">
        <v>63.46</v>
      </c>
      <c r="E41" s="114"/>
      <c r="F41" s="139"/>
      <c r="G41" s="139"/>
      <c r="H41" s="139"/>
      <c r="I41" s="139"/>
      <c r="J41" s="139"/>
      <c r="K41" s="139"/>
      <c r="L41" s="139"/>
      <c r="M41" s="139"/>
      <c r="N41" s="139"/>
    </row>
    <row r="42" ht="22.5" customHeight="1" spans="1:14">
      <c r="A42" s="136" t="s">
        <v>133</v>
      </c>
      <c r="B42" s="136" t="s">
        <v>134</v>
      </c>
      <c r="C42" s="114">
        <v>63.46</v>
      </c>
      <c r="D42" s="114">
        <v>63.46</v>
      </c>
      <c r="E42" s="114"/>
      <c r="F42" s="139"/>
      <c r="G42" s="139"/>
      <c r="H42" s="139"/>
      <c r="I42" s="139"/>
      <c r="J42" s="139"/>
      <c r="K42" s="139"/>
      <c r="L42" s="139"/>
      <c r="M42" s="139"/>
      <c r="N42" s="139"/>
    </row>
    <row r="43" ht="22.5" customHeight="1" spans="1:14">
      <c r="A43" s="136" t="s">
        <v>135</v>
      </c>
      <c r="B43" s="136" t="s">
        <v>136</v>
      </c>
      <c r="C43" s="114">
        <v>404.28</v>
      </c>
      <c r="D43" s="114">
        <v>182.28</v>
      </c>
      <c r="E43" s="114">
        <v>222</v>
      </c>
      <c r="F43" s="139"/>
      <c r="G43" s="139"/>
      <c r="H43" s="139"/>
      <c r="I43" s="139"/>
      <c r="J43" s="139"/>
      <c r="K43" s="139"/>
      <c r="L43" s="139"/>
      <c r="M43" s="139"/>
      <c r="N43" s="139"/>
    </row>
    <row r="44" ht="22.5" customHeight="1" spans="1:14">
      <c r="A44" s="136" t="s">
        <v>137</v>
      </c>
      <c r="B44" s="136" t="s">
        <v>138</v>
      </c>
      <c r="C44" s="114">
        <v>182.28</v>
      </c>
      <c r="D44" s="114">
        <v>182.28</v>
      </c>
      <c r="E44" s="114"/>
      <c r="F44" s="139"/>
      <c r="G44" s="139"/>
      <c r="H44" s="139"/>
      <c r="I44" s="139"/>
      <c r="J44" s="139"/>
      <c r="K44" s="139"/>
      <c r="L44" s="139"/>
      <c r="M44" s="139"/>
      <c r="N44" s="139"/>
    </row>
    <row r="45" ht="22.5" customHeight="1" spans="1:14">
      <c r="A45" s="136" t="s">
        <v>139</v>
      </c>
      <c r="B45" s="136" t="s">
        <v>68</v>
      </c>
      <c r="C45" s="114">
        <v>182.28</v>
      </c>
      <c r="D45" s="114">
        <v>182.28</v>
      </c>
      <c r="E45" s="114"/>
      <c r="F45" s="139"/>
      <c r="G45" s="139"/>
      <c r="H45" s="139"/>
      <c r="I45" s="139"/>
      <c r="J45" s="139"/>
      <c r="K45" s="139"/>
      <c r="L45" s="139"/>
      <c r="M45" s="139"/>
      <c r="N45" s="139"/>
    </row>
    <row r="46" ht="22.5" customHeight="1" spans="1:14">
      <c r="A46" s="136" t="s">
        <v>140</v>
      </c>
      <c r="B46" s="136" t="s">
        <v>141</v>
      </c>
      <c r="C46" s="114">
        <v>222</v>
      </c>
      <c r="D46" s="114"/>
      <c r="E46" s="114">
        <v>222</v>
      </c>
      <c r="F46" s="139"/>
      <c r="G46" s="139"/>
      <c r="H46" s="139"/>
      <c r="I46" s="139"/>
      <c r="J46" s="139"/>
      <c r="K46" s="139"/>
      <c r="L46" s="139"/>
      <c r="M46" s="139"/>
      <c r="N46" s="139"/>
    </row>
    <row r="47" ht="22.5" customHeight="1" spans="1:14">
      <c r="A47" s="136" t="s">
        <v>142</v>
      </c>
      <c r="B47" s="136" t="s">
        <v>143</v>
      </c>
      <c r="C47" s="114">
        <v>222</v>
      </c>
      <c r="D47" s="114"/>
      <c r="E47" s="114">
        <v>222</v>
      </c>
      <c r="F47" s="139"/>
      <c r="G47" s="139"/>
      <c r="H47" s="139"/>
      <c r="I47" s="139"/>
      <c r="J47" s="139"/>
      <c r="K47" s="139"/>
      <c r="L47" s="139"/>
      <c r="M47" s="139"/>
      <c r="N47" s="139"/>
    </row>
    <row r="48" ht="22.5" customHeight="1" spans="1:14">
      <c r="A48" s="136" t="s">
        <v>144</v>
      </c>
      <c r="B48" s="136" t="s">
        <v>145</v>
      </c>
      <c r="C48" s="114">
        <v>48.4</v>
      </c>
      <c r="D48" s="114">
        <v>48.4</v>
      </c>
      <c r="E48" s="114"/>
      <c r="F48" s="139"/>
      <c r="G48" s="139"/>
      <c r="H48" s="139"/>
      <c r="I48" s="139"/>
      <c r="J48" s="139"/>
      <c r="K48" s="139"/>
      <c r="L48" s="139"/>
      <c r="M48" s="139"/>
      <c r="N48" s="139"/>
    </row>
    <row r="49" ht="22.5" customHeight="1" spans="1:14">
      <c r="A49" s="136" t="s">
        <v>146</v>
      </c>
      <c r="B49" s="136" t="s">
        <v>147</v>
      </c>
      <c r="C49" s="114">
        <v>16</v>
      </c>
      <c r="D49" s="114">
        <v>16</v>
      </c>
      <c r="E49" s="114"/>
      <c r="F49" s="139"/>
      <c r="G49" s="139"/>
      <c r="H49" s="139"/>
      <c r="I49" s="139"/>
      <c r="J49" s="139"/>
      <c r="K49" s="139"/>
      <c r="L49" s="139"/>
      <c r="M49" s="139"/>
      <c r="N49" s="139"/>
    </row>
    <row r="50" ht="22.5" customHeight="1" spans="1:14">
      <c r="A50" s="136" t="s">
        <v>148</v>
      </c>
      <c r="B50" s="136" t="s">
        <v>70</v>
      </c>
      <c r="C50" s="114">
        <v>16</v>
      </c>
      <c r="D50" s="114">
        <v>16</v>
      </c>
      <c r="E50" s="114"/>
      <c r="F50" s="139"/>
      <c r="G50" s="139"/>
      <c r="H50" s="139"/>
      <c r="I50" s="139"/>
      <c r="J50" s="139"/>
      <c r="K50" s="139"/>
      <c r="L50" s="139"/>
      <c r="M50" s="139"/>
      <c r="N50" s="139"/>
    </row>
    <row r="51" ht="22.5" customHeight="1" spans="1:14">
      <c r="A51" s="136" t="s">
        <v>149</v>
      </c>
      <c r="B51" s="136" t="s">
        <v>150</v>
      </c>
      <c r="C51" s="114">
        <v>32.4</v>
      </c>
      <c r="D51" s="114">
        <v>32.4</v>
      </c>
      <c r="E51" s="114"/>
      <c r="F51" s="139"/>
      <c r="G51" s="139"/>
      <c r="H51" s="139"/>
      <c r="I51" s="139"/>
      <c r="J51" s="139"/>
      <c r="K51" s="139"/>
      <c r="L51" s="139"/>
      <c r="M51" s="139"/>
      <c r="N51" s="139"/>
    </row>
    <row r="52" ht="22.5" customHeight="1" spans="1:14">
      <c r="A52" s="136" t="s">
        <v>151</v>
      </c>
      <c r="B52" s="136" t="s">
        <v>152</v>
      </c>
      <c r="C52" s="114">
        <v>30</v>
      </c>
      <c r="D52" s="114">
        <v>30</v>
      </c>
      <c r="E52" s="114"/>
      <c r="F52" s="139"/>
      <c r="G52" s="139"/>
      <c r="H52" s="139"/>
      <c r="I52" s="139"/>
      <c r="J52" s="139"/>
      <c r="K52" s="139"/>
      <c r="L52" s="139"/>
      <c r="M52" s="139"/>
      <c r="N52" s="139"/>
    </row>
    <row r="53" ht="22.5" customHeight="1" spans="1:14">
      <c r="A53" s="136" t="s">
        <v>153</v>
      </c>
      <c r="B53" s="136" t="s">
        <v>154</v>
      </c>
      <c r="C53" s="114">
        <v>2.4</v>
      </c>
      <c r="D53" s="114">
        <v>2.4</v>
      </c>
      <c r="E53" s="114"/>
      <c r="F53" s="139"/>
      <c r="G53" s="139"/>
      <c r="H53" s="139"/>
      <c r="I53" s="139"/>
      <c r="J53" s="139"/>
      <c r="K53" s="139"/>
      <c r="L53" s="139"/>
      <c r="M53" s="139"/>
      <c r="N53" s="139"/>
    </row>
    <row r="54" ht="22.5" customHeight="1" spans="1:14">
      <c r="A54" s="136" t="s">
        <v>155</v>
      </c>
      <c r="B54" s="136" t="s">
        <v>156</v>
      </c>
      <c r="C54" s="114">
        <v>292.94</v>
      </c>
      <c r="D54" s="114">
        <v>292.94</v>
      </c>
      <c r="E54" s="114"/>
      <c r="F54" s="139"/>
      <c r="G54" s="139"/>
      <c r="H54" s="139"/>
      <c r="I54" s="139"/>
      <c r="J54" s="139"/>
      <c r="K54" s="139"/>
      <c r="L54" s="139"/>
      <c r="M54" s="139"/>
      <c r="N54" s="139"/>
    </row>
    <row r="55" ht="22.5" customHeight="1" spans="1:14">
      <c r="A55" s="136" t="s">
        <v>157</v>
      </c>
      <c r="B55" s="136" t="s">
        <v>158</v>
      </c>
      <c r="C55" s="114">
        <v>292.94</v>
      </c>
      <c r="D55" s="114">
        <v>292.94</v>
      </c>
      <c r="E55" s="114"/>
      <c r="F55" s="139"/>
      <c r="G55" s="139"/>
      <c r="H55" s="139"/>
      <c r="I55" s="139"/>
      <c r="J55" s="139"/>
      <c r="K55" s="139"/>
      <c r="L55" s="139"/>
      <c r="M55" s="139"/>
      <c r="N55" s="139"/>
    </row>
    <row r="56" ht="22.5" customHeight="1" spans="1:14">
      <c r="A56" s="136" t="s">
        <v>159</v>
      </c>
      <c r="B56" s="136" t="s">
        <v>160</v>
      </c>
      <c r="C56" s="114">
        <v>292.94</v>
      </c>
      <c r="D56" s="114">
        <v>292.94</v>
      </c>
      <c r="E56" s="114"/>
      <c r="F56" s="139"/>
      <c r="G56" s="139"/>
      <c r="H56" s="139"/>
      <c r="I56" s="139"/>
      <c r="J56" s="139"/>
      <c r="K56" s="139"/>
      <c r="L56" s="139"/>
      <c r="M56" s="139"/>
      <c r="N56" s="139"/>
    </row>
    <row r="57" ht="22.5" customHeight="1" spans="1:14">
      <c r="A57" s="136" t="s">
        <v>161</v>
      </c>
      <c r="B57" s="136" t="s">
        <v>162</v>
      </c>
      <c r="C57" s="114">
        <v>117.72</v>
      </c>
      <c r="D57" s="114">
        <v>117.72</v>
      </c>
      <c r="E57" s="114"/>
      <c r="F57" s="139"/>
      <c r="G57" s="139"/>
      <c r="H57" s="139"/>
      <c r="I57" s="139"/>
      <c r="J57" s="139"/>
      <c r="K57" s="139"/>
      <c r="L57" s="139"/>
      <c r="M57" s="139"/>
      <c r="N57" s="139"/>
    </row>
    <row r="58" ht="22.5" customHeight="1" spans="1:14">
      <c r="A58" s="136" t="s">
        <v>163</v>
      </c>
      <c r="B58" s="136" t="s">
        <v>164</v>
      </c>
      <c r="C58" s="114">
        <v>117.72</v>
      </c>
      <c r="D58" s="114">
        <v>117.72</v>
      </c>
      <c r="E58" s="114"/>
      <c r="F58" s="139"/>
      <c r="G58" s="139"/>
      <c r="H58" s="139"/>
      <c r="I58" s="139"/>
      <c r="J58" s="139"/>
      <c r="K58" s="139"/>
      <c r="L58" s="139"/>
      <c r="M58" s="139"/>
      <c r="N58" s="139"/>
    </row>
    <row r="59" ht="22.5" customHeight="1" spans="1:14">
      <c r="A59" s="136" t="s">
        <v>165</v>
      </c>
      <c r="B59" s="136" t="s">
        <v>166</v>
      </c>
      <c r="C59" s="114">
        <v>117.72</v>
      </c>
      <c r="D59" s="114">
        <v>117.72</v>
      </c>
      <c r="E59" s="114"/>
      <c r="F59" s="139"/>
      <c r="G59" s="139"/>
      <c r="H59" s="139"/>
      <c r="I59" s="139"/>
      <c r="J59" s="139"/>
      <c r="K59" s="139"/>
      <c r="L59" s="139"/>
      <c r="M59" s="139"/>
      <c r="N59" s="139"/>
    </row>
    <row r="60" ht="21" customHeight="1" spans="1:1">
      <c r="A60" s="121" t="s">
        <v>167</v>
      </c>
    </row>
  </sheetData>
  <mergeCells count="9">
    <mergeCell ref="A2:N2"/>
    <mergeCell ref="A4:B4"/>
    <mergeCell ref="D4:F4"/>
    <mergeCell ref="G4:H4"/>
    <mergeCell ref="I4:K4"/>
    <mergeCell ref="C4:C5"/>
    <mergeCell ref="L4:L5"/>
    <mergeCell ref="M4:M5"/>
    <mergeCell ref="N4:N5"/>
  </mergeCells>
  <pageMargins left="0.699305555555556" right="0.699305555555556" top="0.75" bottom="0.75" header="0.3" footer="0.3"/>
  <pageSetup paperSize="9" scale="3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0"/>
  <sheetViews>
    <sheetView zoomScale="80" zoomScaleNormal="80" topLeftCell="A33" workbookViewId="0">
      <selection activeCell="D68" sqref="D68"/>
    </sheetView>
  </sheetViews>
  <sheetFormatPr defaultColWidth="9" defaultRowHeight="13.5"/>
  <cols>
    <col min="1" max="1" width="9" style="121"/>
    <col min="2" max="2" width="34.8333333333333" style="122" customWidth="1"/>
    <col min="3" max="3" width="10.3166666666667" style="123" customWidth="1"/>
    <col min="4" max="4" width="12.025" style="123" customWidth="1"/>
    <col min="5" max="5" width="11.2416666666667" style="123" customWidth="1"/>
    <col min="6" max="6" width="9" style="123"/>
    <col min="7" max="7" width="10" style="123" customWidth="1"/>
    <col min="8" max="8" width="9" style="123"/>
    <col min="9" max="9" width="10.125" style="123" customWidth="1"/>
    <col min="10" max="16384" width="9" style="123"/>
  </cols>
  <sheetData>
    <row r="1" spans="1:9">
      <c r="A1" s="124"/>
      <c r="B1" s="123"/>
      <c r="I1" s="125" t="s">
        <v>168</v>
      </c>
    </row>
    <row r="2" ht="34.5" customHeight="1" spans="1:9">
      <c r="A2" s="126" t="s">
        <v>169</v>
      </c>
      <c r="B2" s="126"/>
      <c r="C2" s="126"/>
      <c r="D2" s="126"/>
      <c r="E2" s="126"/>
      <c r="F2" s="126"/>
      <c r="G2" s="126"/>
      <c r="H2" s="126"/>
      <c r="I2" s="126"/>
    </row>
    <row r="3" ht="21.75" customHeight="1" spans="1:9">
      <c r="A3" s="127" t="s">
        <v>46</v>
      </c>
      <c r="B3" s="128" t="s">
        <v>47</v>
      </c>
      <c r="C3" s="128"/>
      <c r="D3" s="128"/>
      <c r="E3" s="128"/>
      <c r="F3" s="128"/>
      <c r="G3" s="128"/>
      <c r="H3" s="128"/>
      <c r="I3" s="129" t="s">
        <v>3</v>
      </c>
    </row>
    <row r="4" s="120" customFormat="1" ht="24" customHeight="1" spans="1:9">
      <c r="A4" s="130" t="s">
        <v>48</v>
      </c>
      <c r="B4" s="130"/>
      <c r="C4" s="130" t="s">
        <v>49</v>
      </c>
      <c r="D4" s="130" t="s">
        <v>170</v>
      </c>
      <c r="E4" s="130" t="s">
        <v>171</v>
      </c>
      <c r="F4" s="130" t="s">
        <v>172</v>
      </c>
      <c r="G4" s="130" t="s">
        <v>37</v>
      </c>
      <c r="H4" s="130" t="s">
        <v>173</v>
      </c>
      <c r="I4" s="130" t="s">
        <v>39</v>
      </c>
    </row>
    <row r="5" s="120" customFormat="1" ht="31.5" customHeight="1" spans="1:9">
      <c r="A5" s="171" t="s">
        <v>53</v>
      </c>
      <c r="B5" s="130" t="s">
        <v>54</v>
      </c>
      <c r="C5" s="130"/>
      <c r="D5" s="130"/>
      <c r="E5" s="130"/>
      <c r="F5" s="130"/>
      <c r="G5" s="130"/>
      <c r="H5" s="130"/>
      <c r="I5" s="130"/>
    </row>
    <row r="6" s="140" customFormat="1" ht="22.5" customHeight="1" spans="1:9">
      <c r="A6" s="172"/>
      <c r="B6" s="138" t="s">
        <v>49</v>
      </c>
      <c r="C6" s="114">
        <v>6626.29</v>
      </c>
      <c r="D6" s="114">
        <v>2892.77</v>
      </c>
      <c r="E6" s="114">
        <v>3733.52</v>
      </c>
      <c r="F6" s="173"/>
      <c r="G6" s="173"/>
      <c r="H6" s="173"/>
      <c r="I6" s="173"/>
    </row>
    <row r="7" s="140" customFormat="1" ht="22.5" customHeight="1" spans="1:9">
      <c r="A7" s="136" t="s">
        <v>63</v>
      </c>
      <c r="B7" s="164" t="s">
        <v>64</v>
      </c>
      <c r="C7" s="114">
        <v>4016.2</v>
      </c>
      <c r="D7" s="114">
        <v>2115.56</v>
      </c>
      <c r="E7" s="114">
        <v>1900.64</v>
      </c>
      <c r="F7" s="173"/>
      <c r="G7" s="173"/>
      <c r="H7" s="173"/>
      <c r="I7" s="173"/>
    </row>
    <row r="8" s="140" customFormat="1" ht="22.5" customHeight="1" spans="1:9">
      <c r="A8" s="136" t="s">
        <v>65</v>
      </c>
      <c r="B8" s="164" t="s">
        <v>66</v>
      </c>
      <c r="C8" s="114">
        <v>3168.32</v>
      </c>
      <c r="D8" s="114">
        <v>2115.56</v>
      </c>
      <c r="E8" s="114">
        <v>1052.76</v>
      </c>
      <c r="F8" s="173"/>
      <c r="G8" s="173"/>
      <c r="H8" s="173"/>
      <c r="I8" s="173"/>
    </row>
    <row r="9" s="140" customFormat="1" ht="22.5" customHeight="1" spans="1:9">
      <c r="A9" s="136" t="s">
        <v>67</v>
      </c>
      <c r="B9" s="164" t="s">
        <v>68</v>
      </c>
      <c r="C9" s="114">
        <v>1373.74</v>
      </c>
      <c r="D9" s="114">
        <v>1320.98</v>
      </c>
      <c r="E9" s="114">
        <v>52.76</v>
      </c>
      <c r="F9" s="173"/>
      <c r="G9" s="173"/>
      <c r="H9" s="173"/>
      <c r="I9" s="173"/>
    </row>
    <row r="10" s="140" customFormat="1" ht="22.5" customHeight="1" spans="1:9">
      <c r="A10" s="136" t="s">
        <v>69</v>
      </c>
      <c r="B10" s="164" t="s">
        <v>70</v>
      </c>
      <c r="C10" s="114">
        <v>794.58</v>
      </c>
      <c r="D10" s="114">
        <v>794.58</v>
      </c>
      <c r="E10" s="114"/>
      <c r="F10" s="173"/>
      <c r="G10" s="173"/>
      <c r="H10" s="173"/>
      <c r="I10" s="173"/>
    </row>
    <row r="11" s="140" customFormat="1" ht="25" customHeight="1" spans="1:9">
      <c r="A11" s="136" t="s">
        <v>71</v>
      </c>
      <c r="B11" s="164" t="s">
        <v>72</v>
      </c>
      <c r="C11" s="114">
        <v>1000</v>
      </c>
      <c r="D11" s="114"/>
      <c r="E11" s="114">
        <v>1000</v>
      </c>
      <c r="F11" s="173"/>
      <c r="G11" s="173"/>
      <c r="H11" s="173"/>
      <c r="I11" s="173"/>
    </row>
    <row r="12" s="140" customFormat="1" ht="22.5" customHeight="1" spans="1:9">
      <c r="A12" s="136" t="s">
        <v>73</v>
      </c>
      <c r="B12" s="164" t="s">
        <v>74</v>
      </c>
      <c r="C12" s="114">
        <v>3</v>
      </c>
      <c r="D12" s="114"/>
      <c r="E12" s="114">
        <v>3</v>
      </c>
      <c r="F12" s="173"/>
      <c r="G12" s="173"/>
      <c r="H12" s="173"/>
      <c r="I12" s="173"/>
    </row>
    <row r="13" s="140" customFormat="1" ht="22.5" customHeight="1" spans="1:9">
      <c r="A13" s="136" t="s">
        <v>75</v>
      </c>
      <c r="B13" s="164" t="s">
        <v>76</v>
      </c>
      <c r="C13" s="114">
        <v>3</v>
      </c>
      <c r="D13" s="114"/>
      <c r="E13" s="114">
        <v>3</v>
      </c>
      <c r="F13" s="173"/>
      <c r="G13" s="173"/>
      <c r="H13" s="173"/>
      <c r="I13" s="173"/>
    </row>
    <row r="14" s="140" customFormat="1" ht="22.5" customHeight="1" spans="1:9">
      <c r="A14" s="136" t="s">
        <v>77</v>
      </c>
      <c r="B14" s="164" t="s">
        <v>78</v>
      </c>
      <c r="C14" s="114">
        <v>2.43</v>
      </c>
      <c r="D14" s="114"/>
      <c r="E14" s="114">
        <v>2.43</v>
      </c>
      <c r="F14" s="173"/>
      <c r="G14" s="173"/>
      <c r="H14" s="173"/>
      <c r="I14" s="173"/>
    </row>
    <row r="15" s="140" customFormat="1" ht="22.5" customHeight="1" spans="1:9">
      <c r="A15" s="136" t="s">
        <v>79</v>
      </c>
      <c r="B15" s="164" t="s">
        <v>80</v>
      </c>
      <c r="C15" s="114">
        <v>2.43</v>
      </c>
      <c r="D15" s="114"/>
      <c r="E15" s="114">
        <v>2.43</v>
      </c>
      <c r="F15" s="173"/>
      <c r="G15" s="173"/>
      <c r="H15" s="173"/>
      <c r="I15" s="173"/>
    </row>
    <row r="16" s="140" customFormat="1" ht="22.5" customHeight="1" spans="1:9">
      <c r="A16" s="136" t="s">
        <v>81</v>
      </c>
      <c r="B16" s="164" t="s">
        <v>82</v>
      </c>
      <c r="C16" s="114">
        <v>842.45</v>
      </c>
      <c r="D16" s="114"/>
      <c r="E16" s="114">
        <v>842.45</v>
      </c>
      <c r="F16" s="173"/>
      <c r="G16" s="173"/>
      <c r="H16" s="173"/>
      <c r="I16" s="173"/>
    </row>
    <row r="17" s="140" customFormat="1" ht="22.5" customHeight="1" spans="1:9">
      <c r="A17" s="136" t="s">
        <v>83</v>
      </c>
      <c r="B17" s="164" t="s">
        <v>84</v>
      </c>
      <c r="C17" s="114">
        <v>842.45</v>
      </c>
      <c r="D17" s="114"/>
      <c r="E17" s="114">
        <v>842.45</v>
      </c>
      <c r="F17" s="173"/>
      <c r="G17" s="173"/>
      <c r="H17" s="173"/>
      <c r="I17" s="173"/>
    </row>
    <row r="18" s="140" customFormat="1" ht="22.5" customHeight="1" spans="1:9">
      <c r="A18" s="136" t="s">
        <v>85</v>
      </c>
      <c r="B18" s="164" t="s">
        <v>86</v>
      </c>
      <c r="C18" s="114">
        <v>144.86</v>
      </c>
      <c r="D18" s="114"/>
      <c r="E18" s="114">
        <v>144.86</v>
      </c>
      <c r="F18" s="173"/>
      <c r="G18" s="173"/>
      <c r="H18" s="173"/>
      <c r="I18" s="173"/>
    </row>
    <row r="19" s="140" customFormat="1" ht="22.5" customHeight="1" spans="1:9">
      <c r="A19" s="136" t="s">
        <v>87</v>
      </c>
      <c r="B19" s="164" t="s">
        <v>88</v>
      </c>
      <c r="C19" s="114">
        <v>144.86</v>
      </c>
      <c r="D19" s="114"/>
      <c r="E19" s="114">
        <v>144.86</v>
      </c>
      <c r="F19" s="173"/>
      <c r="G19" s="173"/>
      <c r="H19" s="173"/>
      <c r="I19" s="173"/>
    </row>
    <row r="20" s="140" customFormat="1" ht="22.5" customHeight="1" spans="1:9">
      <c r="A20" s="136" t="s">
        <v>89</v>
      </c>
      <c r="B20" s="164" t="s">
        <v>90</v>
      </c>
      <c r="C20" s="114">
        <v>144.86</v>
      </c>
      <c r="D20" s="114"/>
      <c r="E20" s="114">
        <v>144.86</v>
      </c>
      <c r="F20" s="173"/>
      <c r="G20" s="173"/>
      <c r="H20" s="173"/>
      <c r="I20" s="173"/>
    </row>
    <row r="21" s="140" customFormat="1" ht="22.5" customHeight="1" spans="1:9">
      <c r="A21" s="136" t="s">
        <v>91</v>
      </c>
      <c r="B21" s="164" t="s">
        <v>92</v>
      </c>
      <c r="C21" s="114">
        <v>105.99</v>
      </c>
      <c r="D21" s="114"/>
      <c r="E21" s="114">
        <v>105.99</v>
      </c>
      <c r="F21" s="173"/>
      <c r="G21" s="173"/>
      <c r="H21" s="173"/>
      <c r="I21" s="173"/>
    </row>
    <row r="22" s="140" customFormat="1" ht="22.5" customHeight="1" spans="1:9">
      <c r="A22" s="136" t="s">
        <v>93</v>
      </c>
      <c r="B22" s="164" t="s">
        <v>94</v>
      </c>
      <c r="C22" s="114">
        <v>105.99</v>
      </c>
      <c r="D22" s="114"/>
      <c r="E22" s="114">
        <v>105.99</v>
      </c>
      <c r="F22" s="173"/>
      <c r="G22" s="173"/>
      <c r="H22" s="173"/>
      <c r="I22" s="173"/>
    </row>
    <row r="23" s="140" customFormat="1" ht="22.5" customHeight="1" spans="1:9">
      <c r="A23" s="136" t="s">
        <v>95</v>
      </c>
      <c r="B23" s="164" t="s">
        <v>96</v>
      </c>
      <c r="C23" s="114">
        <v>105.99</v>
      </c>
      <c r="D23" s="114"/>
      <c r="E23" s="114">
        <v>105.99</v>
      </c>
      <c r="F23" s="173"/>
      <c r="G23" s="173"/>
      <c r="H23" s="173"/>
      <c r="I23" s="173"/>
    </row>
    <row r="24" s="140" customFormat="1" ht="22.5" customHeight="1" spans="1:9">
      <c r="A24" s="136" t="s">
        <v>97</v>
      </c>
      <c r="B24" s="164" t="s">
        <v>98</v>
      </c>
      <c r="C24" s="114">
        <v>1333.08</v>
      </c>
      <c r="D24" s="114">
        <v>484.27</v>
      </c>
      <c r="E24" s="114">
        <v>848.81</v>
      </c>
      <c r="F24" s="173"/>
      <c r="G24" s="173"/>
      <c r="H24" s="173"/>
      <c r="I24" s="173"/>
    </row>
    <row r="25" s="140" customFormat="1" ht="22.5" customHeight="1" spans="1:9">
      <c r="A25" s="136" t="s">
        <v>99</v>
      </c>
      <c r="B25" s="164" t="s">
        <v>100</v>
      </c>
      <c r="C25" s="114">
        <v>774.1</v>
      </c>
      <c r="D25" s="114"/>
      <c r="E25" s="114">
        <v>774.1</v>
      </c>
      <c r="F25" s="173"/>
      <c r="G25" s="173"/>
      <c r="H25" s="173"/>
      <c r="I25" s="173"/>
    </row>
    <row r="26" s="140" customFormat="1" ht="22.5" customHeight="1" spans="1:9">
      <c r="A26" s="136" t="s">
        <v>101</v>
      </c>
      <c r="B26" s="164" t="s">
        <v>102</v>
      </c>
      <c r="C26" s="114">
        <v>774.1</v>
      </c>
      <c r="D26" s="114"/>
      <c r="E26" s="114">
        <v>774.1</v>
      </c>
      <c r="F26" s="173"/>
      <c r="G26" s="173"/>
      <c r="H26" s="173"/>
      <c r="I26" s="173"/>
    </row>
    <row r="27" s="140" customFormat="1" ht="22.5" customHeight="1" spans="1:9">
      <c r="A27" s="136" t="s">
        <v>103</v>
      </c>
      <c r="B27" s="164" t="s">
        <v>104</v>
      </c>
      <c r="C27" s="114">
        <v>473.15</v>
      </c>
      <c r="D27" s="114">
        <v>473.15</v>
      </c>
      <c r="E27" s="114"/>
      <c r="F27" s="173"/>
      <c r="G27" s="173"/>
      <c r="H27" s="173"/>
      <c r="I27" s="173"/>
    </row>
    <row r="28" s="140" customFormat="1" ht="22.5" customHeight="1" spans="1:9">
      <c r="A28" s="136" t="s">
        <v>105</v>
      </c>
      <c r="B28" s="164" t="s">
        <v>106</v>
      </c>
      <c r="C28" s="114">
        <v>234.39</v>
      </c>
      <c r="D28" s="114">
        <v>234.39</v>
      </c>
      <c r="E28" s="114"/>
      <c r="F28" s="173"/>
      <c r="G28" s="173"/>
      <c r="H28" s="173"/>
      <c r="I28" s="173"/>
    </row>
    <row r="29" s="140" customFormat="1" ht="22.5" customHeight="1" spans="1:9">
      <c r="A29" s="136" t="s">
        <v>107</v>
      </c>
      <c r="B29" s="164" t="s">
        <v>108</v>
      </c>
      <c r="C29" s="114">
        <v>159.17</v>
      </c>
      <c r="D29" s="114">
        <v>159.17</v>
      </c>
      <c r="E29" s="114"/>
      <c r="F29" s="173"/>
      <c r="G29" s="173"/>
      <c r="H29" s="173"/>
      <c r="I29" s="173"/>
    </row>
    <row r="30" s="140" customFormat="1" ht="22.5" customHeight="1" spans="1:9">
      <c r="A30" s="136" t="s">
        <v>109</v>
      </c>
      <c r="B30" s="164" t="s">
        <v>110</v>
      </c>
      <c r="C30" s="114">
        <v>79.59</v>
      </c>
      <c r="D30" s="114">
        <v>79.59</v>
      </c>
      <c r="E30" s="114"/>
      <c r="F30" s="173"/>
      <c r="G30" s="173"/>
      <c r="H30" s="173"/>
      <c r="I30" s="173"/>
    </row>
    <row r="31" s="140" customFormat="1" ht="22.5" customHeight="1" spans="1:9">
      <c r="A31" s="136" t="s">
        <v>111</v>
      </c>
      <c r="B31" s="164" t="s">
        <v>112</v>
      </c>
      <c r="C31" s="114">
        <v>11.12</v>
      </c>
      <c r="D31" s="114">
        <v>11.12</v>
      </c>
      <c r="E31" s="114"/>
      <c r="F31" s="173"/>
      <c r="G31" s="173"/>
      <c r="H31" s="173"/>
      <c r="I31" s="173"/>
    </row>
    <row r="32" s="140" customFormat="1" ht="22.5" customHeight="1" spans="1:9">
      <c r="A32" s="136" t="s">
        <v>113</v>
      </c>
      <c r="B32" s="164" t="s">
        <v>114</v>
      </c>
      <c r="C32" s="114">
        <v>11.12</v>
      </c>
      <c r="D32" s="114">
        <v>11.12</v>
      </c>
      <c r="E32" s="114"/>
      <c r="F32" s="173"/>
      <c r="G32" s="173"/>
      <c r="H32" s="173"/>
      <c r="I32" s="173"/>
    </row>
    <row r="33" s="140" customFormat="1" ht="22.5" customHeight="1" spans="1:9">
      <c r="A33" s="136" t="s">
        <v>115</v>
      </c>
      <c r="B33" s="164" t="s">
        <v>116</v>
      </c>
      <c r="C33" s="114">
        <v>4.21</v>
      </c>
      <c r="D33" s="114"/>
      <c r="E33" s="114">
        <v>4.21</v>
      </c>
      <c r="F33" s="173"/>
      <c r="G33" s="173"/>
      <c r="H33" s="173"/>
      <c r="I33" s="173"/>
    </row>
    <row r="34" s="140" customFormat="1" ht="22.5" customHeight="1" spans="1:9">
      <c r="A34" s="136" t="s">
        <v>117</v>
      </c>
      <c r="B34" s="164" t="s">
        <v>118</v>
      </c>
      <c r="C34" s="114">
        <v>4.21</v>
      </c>
      <c r="D34" s="114"/>
      <c r="E34" s="114">
        <v>4.21</v>
      </c>
      <c r="F34" s="173"/>
      <c r="G34" s="173"/>
      <c r="H34" s="173"/>
      <c r="I34" s="173"/>
    </row>
    <row r="35" s="140" customFormat="1" ht="22.5" customHeight="1" spans="1:9">
      <c r="A35" s="136" t="s">
        <v>119</v>
      </c>
      <c r="B35" s="164" t="s">
        <v>120</v>
      </c>
      <c r="C35" s="114">
        <v>70.5</v>
      </c>
      <c r="D35" s="114"/>
      <c r="E35" s="114">
        <v>70.5</v>
      </c>
      <c r="F35" s="173"/>
      <c r="G35" s="173"/>
      <c r="H35" s="173"/>
      <c r="I35" s="173"/>
    </row>
    <row r="36" s="140" customFormat="1" ht="22.5" customHeight="1" spans="1:9">
      <c r="A36" s="136" t="s">
        <v>121</v>
      </c>
      <c r="B36" s="164" t="s">
        <v>122</v>
      </c>
      <c r="C36" s="114">
        <v>70.5</v>
      </c>
      <c r="D36" s="114"/>
      <c r="E36" s="114">
        <v>70.5</v>
      </c>
      <c r="F36" s="173"/>
      <c r="G36" s="173"/>
      <c r="H36" s="173"/>
      <c r="I36" s="173"/>
    </row>
    <row r="37" s="140" customFormat="1" ht="22.5" customHeight="1" spans="1:9">
      <c r="A37" s="136" t="s">
        <v>123</v>
      </c>
      <c r="B37" s="164" t="s">
        <v>124</v>
      </c>
      <c r="C37" s="114">
        <v>99.36</v>
      </c>
      <c r="D37" s="114"/>
      <c r="E37" s="114">
        <v>99.36</v>
      </c>
      <c r="F37" s="173"/>
      <c r="G37" s="173"/>
      <c r="H37" s="173"/>
      <c r="I37" s="173"/>
    </row>
    <row r="38" s="140" customFormat="1" ht="22.5" customHeight="1" spans="1:9">
      <c r="A38" s="136" t="s">
        <v>125</v>
      </c>
      <c r="B38" s="164" t="s">
        <v>126</v>
      </c>
      <c r="C38" s="114">
        <v>99.36</v>
      </c>
      <c r="D38" s="114"/>
      <c r="E38" s="114">
        <v>99.36</v>
      </c>
      <c r="F38" s="173"/>
      <c r="G38" s="173"/>
      <c r="H38" s="173"/>
      <c r="I38" s="173"/>
    </row>
    <row r="39" s="140" customFormat="1" ht="22.5" customHeight="1" spans="1:9">
      <c r="A39" s="136" t="s">
        <v>127</v>
      </c>
      <c r="B39" s="164" t="s">
        <v>128</v>
      </c>
      <c r="C39" s="114">
        <v>99.36</v>
      </c>
      <c r="D39" s="114"/>
      <c r="E39" s="114">
        <v>99.36</v>
      </c>
      <c r="F39" s="173"/>
      <c r="G39" s="173"/>
      <c r="H39" s="173"/>
      <c r="I39" s="173"/>
    </row>
    <row r="40" s="140" customFormat="1" ht="22.5" customHeight="1" spans="1:9">
      <c r="A40" s="136" t="s">
        <v>129</v>
      </c>
      <c r="B40" s="164" t="s">
        <v>130</v>
      </c>
      <c r="C40" s="114">
        <v>63.46</v>
      </c>
      <c r="D40" s="114"/>
      <c r="E40" s="114">
        <v>63.46</v>
      </c>
      <c r="F40" s="173"/>
      <c r="G40" s="173"/>
      <c r="H40" s="173"/>
      <c r="I40" s="173"/>
    </row>
    <row r="41" s="140" customFormat="1" ht="22.5" customHeight="1" spans="1:9">
      <c r="A41" s="136" t="s">
        <v>131</v>
      </c>
      <c r="B41" s="164" t="s">
        <v>132</v>
      </c>
      <c r="C41" s="114">
        <v>63.46</v>
      </c>
      <c r="D41" s="114"/>
      <c r="E41" s="114">
        <v>63.46</v>
      </c>
      <c r="F41" s="173"/>
      <c r="G41" s="173"/>
      <c r="H41" s="173"/>
      <c r="I41" s="173"/>
    </row>
    <row r="42" s="140" customFormat="1" ht="22.5" customHeight="1" spans="1:9">
      <c r="A42" s="136" t="s">
        <v>133</v>
      </c>
      <c r="B42" s="164" t="s">
        <v>134</v>
      </c>
      <c r="C42" s="114">
        <v>63.46</v>
      </c>
      <c r="D42" s="114"/>
      <c r="E42" s="114">
        <v>63.46</v>
      </c>
      <c r="F42" s="173"/>
      <c r="G42" s="173"/>
      <c r="H42" s="173"/>
      <c r="I42" s="173"/>
    </row>
    <row r="43" s="140" customFormat="1" ht="22.5" customHeight="1" spans="1:9">
      <c r="A43" s="136" t="s">
        <v>135</v>
      </c>
      <c r="B43" s="164" t="s">
        <v>136</v>
      </c>
      <c r="C43" s="114">
        <v>404.28</v>
      </c>
      <c r="D43" s="114"/>
      <c r="E43" s="114">
        <v>404.28</v>
      </c>
      <c r="F43" s="173"/>
      <c r="G43" s="173"/>
      <c r="H43" s="173"/>
      <c r="I43" s="173"/>
    </row>
    <row r="44" s="140" customFormat="1" ht="22.5" customHeight="1" spans="1:9">
      <c r="A44" s="136" t="s">
        <v>137</v>
      </c>
      <c r="B44" s="164" t="s">
        <v>138</v>
      </c>
      <c r="C44" s="114">
        <v>182.28</v>
      </c>
      <c r="D44" s="114"/>
      <c r="E44" s="114">
        <v>182.28</v>
      </c>
      <c r="F44" s="173"/>
      <c r="G44" s="173"/>
      <c r="H44" s="173"/>
      <c r="I44" s="173"/>
    </row>
    <row r="45" ht="22.5" customHeight="1" spans="1:9">
      <c r="A45" s="136" t="s">
        <v>139</v>
      </c>
      <c r="B45" s="164" t="s">
        <v>68</v>
      </c>
      <c r="C45" s="114">
        <v>182.28</v>
      </c>
      <c r="D45" s="114"/>
      <c r="E45" s="114">
        <v>182.28</v>
      </c>
      <c r="F45" s="139"/>
      <c r="G45" s="139"/>
      <c r="H45" s="139"/>
      <c r="I45" s="139"/>
    </row>
    <row r="46" ht="22.5" customHeight="1" spans="1:9">
      <c r="A46" s="136" t="s">
        <v>140</v>
      </c>
      <c r="B46" s="164" t="s">
        <v>141</v>
      </c>
      <c r="C46" s="114">
        <v>222</v>
      </c>
      <c r="D46" s="114"/>
      <c r="E46" s="114">
        <v>222</v>
      </c>
      <c r="F46" s="139"/>
      <c r="G46" s="139"/>
      <c r="H46" s="139"/>
      <c r="I46" s="139"/>
    </row>
    <row r="47" ht="30" customHeight="1" spans="1:9">
      <c r="A47" s="136" t="s">
        <v>142</v>
      </c>
      <c r="B47" s="164" t="s">
        <v>143</v>
      </c>
      <c r="C47" s="114">
        <v>222</v>
      </c>
      <c r="D47" s="114"/>
      <c r="E47" s="114">
        <v>222</v>
      </c>
      <c r="F47" s="139"/>
      <c r="G47" s="139"/>
      <c r="H47" s="139"/>
      <c r="I47" s="139"/>
    </row>
    <row r="48" ht="22.5" customHeight="1" spans="1:9">
      <c r="A48" s="136" t="s">
        <v>144</v>
      </c>
      <c r="B48" s="164" t="s">
        <v>145</v>
      </c>
      <c r="C48" s="114">
        <v>48.4</v>
      </c>
      <c r="D48" s="114"/>
      <c r="E48" s="114">
        <v>48.4</v>
      </c>
      <c r="F48" s="139"/>
      <c r="G48" s="139"/>
      <c r="H48" s="139"/>
      <c r="I48" s="139"/>
    </row>
    <row r="49" ht="22.5" customHeight="1" spans="1:9">
      <c r="A49" s="136" t="s">
        <v>146</v>
      </c>
      <c r="B49" s="164" t="s">
        <v>147</v>
      </c>
      <c r="C49" s="114">
        <v>16</v>
      </c>
      <c r="D49" s="114"/>
      <c r="E49" s="114">
        <v>16</v>
      </c>
      <c r="F49" s="139"/>
      <c r="G49" s="139"/>
      <c r="H49" s="139"/>
      <c r="I49" s="139"/>
    </row>
    <row r="50" ht="22.5" customHeight="1" spans="1:9">
      <c r="A50" s="136" t="s">
        <v>148</v>
      </c>
      <c r="B50" s="164" t="s">
        <v>70</v>
      </c>
      <c r="C50" s="114">
        <v>16</v>
      </c>
      <c r="D50" s="114"/>
      <c r="E50" s="114">
        <v>16</v>
      </c>
      <c r="F50" s="139"/>
      <c r="G50" s="139"/>
      <c r="H50" s="139"/>
      <c r="I50" s="139"/>
    </row>
    <row r="51" ht="22.5" customHeight="1" spans="1:9">
      <c r="A51" s="136" t="s">
        <v>149</v>
      </c>
      <c r="B51" s="164" t="s">
        <v>150</v>
      </c>
      <c r="C51" s="114">
        <v>32.4</v>
      </c>
      <c r="D51" s="114"/>
      <c r="E51" s="114">
        <v>32.4</v>
      </c>
      <c r="F51" s="139"/>
      <c r="G51" s="139"/>
      <c r="H51" s="139"/>
      <c r="I51" s="139"/>
    </row>
    <row r="52" ht="22.5" customHeight="1" spans="1:9">
      <c r="A52" s="136" t="s">
        <v>151</v>
      </c>
      <c r="B52" s="164" t="s">
        <v>152</v>
      </c>
      <c r="C52" s="114">
        <v>30</v>
      </c>
      <c r="D52" s="114"/>
      <c r="E52" s="114">
        <v>30</v>
      </c>
      <c r="F52" s="139"/>
      <c r="G52" s="139"/>
      <c r="H52" s="139"/>
      <c r="I52" s="139"/>
    </row>
    <row r="53" ht="22.5" customHeight="1" spans="1:9">
      <c r="A53" s="136" t="s">
        <v>153</v>
      </c>
      <c r="B53" s="164" t="s">
        <v>154</v>
      </c>
      <c r="C53" s="114">
        <v>2.4</v>
      </c>
      <c r="D53" s="114"/>
      <c r="E53" s="114">
        <v>2.4</v>
      </c>
      <c r="F53" s="139"/>
      <c r="G53" s="139"/>
      <c r="H53" s="139"/>
      <c r="I53" s="139"/>
    </row>
    <row r="54" ht="22.5" customHeight="1" spans="1:9">
      <c r="A54" s="136" t="s">
        <v>155</v>
      </c>
      <c r="B54" s="164" t="s">
        <v>156</v>
      </c>
      <c r="C54" s="114">
        <v>292.94</v>
      </c>
      <c r="D54" s="114">
        <v>292.94</v>
      </c>
      <c r="E54" s="114"/>
      <c r="F54" s="139"/>
      <c r="G54" s="139"/>
      <c r="H54" s="139"/>
      <c r="I54" s="139"/>
    </row>
    <row r="55" ht="22.5" customHeight="1" spans="1:9">
      <c r="A55" s="136" t="s">
        <v>157</v>
      </c>
      <c r="B55" s="164" t="s">
        <v>158</v>
      </c>
      <c r="C55" s="114">
        <v>292.94</v>
      </c>
      <c r="D55" s="114">
        <v>292.94</v>
      </c>
      <c r="E55" s="114"/>
      <c r="F55" s="139"/>
      <c r="G55" s="139"/>
      <c r="H55" s="139"/>
      <c r="I55" s="139"/>
    </row>
    <row r="56" ht="22.5" customHeight="1" spans="1:9">
      <c r="A56" s="136" t="s">
        <v>159</v>
      </c>
      <c r="B56" s="164" t="s">
        <v>160</v>
      </c>
      <c r="C56" s="114">
        <v>292.94</v>
      </c>
      <c r="D56" s="114">
        <v>292.94</v>
      </c>
      <c r="E56" s="114"/>
      <c r="F56" s="139"/>
      <c r="G56" s="139"/>
      <c r="H56" s="139"/>
      <c r="I56" s="139"/>
    </row>
    <row r="57" ht="22.5" customHeight="1" spans="1:9">
      <c r="A57" s="136" t="s">
        <v>161</v>
      </c>
      <c r="B57" s="164" t="s">
        <v>162</v>
      </c>
      <c r="C57" s="114">
        <v>117.72</v>
      </c>
      <c r="D57" s="114"/>
      <c r="E57" s="114">
        <v>117.72</v>
      </c>
      <c r="F57" s="139"/>
      <c r="G57" s="139"/>
      <c r="H57" s="139"/>
      <c r="I57" s="139"/>
    </row>
    <row r="58" ht="22.5" customHeight="1" spans="1:9">
      <c r="A58" s="136" t="s">
        <v>163</v>
      </c>
      <c r="B58" s="164" t="s">
        <v>164</v>
      </c>
      <c r="C58" s="114">
        <v>117.72</v>
      </c>
      <c r="D58" s="114"/>
      <c r="E58" s="114">
        <v>117.72</v>
      </c>
      <c r="F58" s="139"/>
      <c r="G58" s="139"/>
      <c r="H58" s="139"/>
      <c r="I58" s="139"/>
    </row>
    <row r="59" ht="17" customHeight="1" spans="1:9">
      <c r="A59" s="136" t="s">
        <v>165</v>
      </c>
      <c r="B59" s="164" t="s">
        <v>166</v>
      </c>
      <c r="C59" s="114">
        <v>117.72</v>
      </c>
      <c r="D59" s="114"/>
      <c r="E59" s="114">
        <v>117.72</v>
      </c>
      <c r="F59" s="139"/>
      <c r="G59" s="139"/>
      <c r="H59" s="139"/>
      <c r="I59" s="139"/>
    </row>
    <row r="60" ht="21" customHeight="1" spans="1:1">
      <c r="A60" s="121" t="s">
        <v>167</v>
      </c>
    </row>
  </sheetData>
  <mergeCells count="9">
    <mergeCell ref="A2:I2"/>
    <mergeCell ref="A4:B4"/>
    <mergeCell ref="C4:C5"/>
    <mergeCell ref="D4:D5"/>
    <mergeCell ref="E4:E5"/>
    <mergeCell ref="F4:F5"/>
    <mergeCell ref="G4:G5"/>
    <mergeCell ref="H4:H5"/>
    <mergeCell ref="I4:I5"/>
  </mergeCells>
  <pageMargins left="0.699305555555556" right="0.699305555555556" top="0.75" bottom="0.75" header="0.3" footer="0.3"/>
  <pageSetup paperSize="9" scale="8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zoomScale="80" zoomScaleNormal="80" topLeftCell="A3" workbookViewId="0">
      <selection activeCell="H31" sqref="H31"/>
    </sheetView>
  </sheetViews>
  <sheetFormatPr defaultColWidth="9" defaultRowHeight="13.5" outlineLevelCol="3"/>
  <cols>
    <col min="1" max="1" width="23.5" style="123" customWidth="1"/>
    <col min="2" max="2" width="16.25" style="123" customWidth="1"/>
    <col min="3" max="3" width="27.625" style="123" customWidth="1"/>
    <col min="4" max="4" width="16.75" style="123" customWidth="1"/>
    <col min="5" max="16384" width="9" style="123"/>
  </cols>
  <sheetData>
    <row r="1" ht="19.5" customHeight="1" spans="4:4">
      <c r="D1" s="125" t="s">
        <v>174</v>
      </c>
    </row>
    <row r="2" ht="33.75" customHeight="1" spans="1:4">
      <c r="A2" s="126" t="s">
        <v>175</v>
      </c>
      <c r="B2" s="126"/>
      <c r="C2" s="126"/>
      <c r="D2" s="126"/>
    </row>
    <row r="3" ht="22.5" customHeight="1" spans="1:4">
      <c r="A3" s="123" t="s">
        <v>2</v>
      </c>
      <c r="D3" s="125" t="s">
        <v>3</v>
      </c>
    </row>
    <row r="4" s="140" customFormat="1" ht="22.5" customHeight="1" spans="1:4">
      <c r="A4" s="143" t="s">
        <v>4</v>
      </c>
      <c r="B4" s="145"/>
      <c r="C4" s="143" t="s">
        <v>5</v>
      </c>
      <c r="D4" s="145"/>
    </row>
    <row r="5" s="140" customFormat="1" ht="22.5" customHeight="1" spans="1:4">
      <c r="A5" s="138" t="s">
        <v>6</v>
      </c>
      <c r="B5" s="138" t="s">
        <v>7</v>
      </c>
      <c r="C5" s="138" t="s">
        <v>6</v>
      </c>
      <c r="D5" s="138" t="s">
        <v>7</v>
      </c>
    </row>
    <row r="6" ht="22.5" customHeight="1" spans="1:4">
      <c r="A6" s="139" t="s">
        <v>176</v>
      </c>
      <c r="B6" s="114">
        <v>6404.29</v>
      </c>
      <c r="C6" s="139" t="s">
        <v>9</v>
      </c>
      <c r="D6" s="114">
        <v>4016.2</v>
      </c>
    </row>
    <row r="7" ht="22.5" customHeight="1" spans="1:4">
      <c r="A7" s="139" t="s">
        <v>177</v>
      </c>
      <c r="B7" s="114">
        <v>222</v>
      </c>
      <c r="C7" s="139" t="s">
        <v>11</v>
      </c>
      <c r="D7" s="166"/>
    </row>
    <row r="8" ht="22.5" customHeight="1" spans="1:4">
      <c r="A8" s="139" t="s">
        <v>178</v>
      </c>
      <c r="B8" s="166"/>
      <c r="C8" s="139" t="s">
        <v>13</v>
      </c>
      <c r="D8" s="166"/>
    </row>
    <row r="9" ht="22.5" customHeight="1" spans="1:4">
      <c r="A9" s="139"/>
      <c r="B9" s="166"/>
      <c r="C9" s="139" t="s">
        <v>14</v>
      </c>
      <c r="D9" s="114">
        <v>144.86</v>
      </c>
    </row>
    <row r="10" ht="22.5" customHeight="1" spans="1:4">
      <c r="A10" s="139"/>
      <c r="B10" s="166"/>
      <c r="C10" s="139" t="s">
        <v>15</v>
      </c>
      <c r="D10" s="166"/>
    </row>
    <row r="11" ht="22.5" customHeight="1" spans="1:4">
      <c r="A11" s="139"/>
      <c r="B11" s="166"/>
      <c r="C11" s="139" t="s">
        <v>16</v>
      </c>
      <c r="D11" s="166"/>
    </row>
    <row r="12" ht="22.5" customHeight="1" spans="1:4">
      <c r="A12" s="139"/>
      <c r="B12" s="166"/>
      <c r="C12" s="139" t="s">
        <v>17</v>
      </c>
      <c r="D12" s="114">
        <v>105.99</v>
      </c>
    </row>
    <row r="13" ht="22.5" customHeight="1" spans="1:4">
      <c r="A13" s="139"/>
      <c r="B13" s="166"/>
      <c r="C13" s="139" t="s">
        <v>18</v>
      </c>
      <c r="D13" s="114">
        <v>1333.08</v>
      </c>
    </row>
    <row r="14" ht="22.5" customHeight="1" spans="1:4">
      <c r="A14" s="139"/>
      <c r="B14" s="166"/>
      <c r="C14" s="139" t="s">
        <v>19</v>
      </c>
      <c r="D14" s="114">
        <v>99.36</v>
      </c>
    </row>
    <row r="15" ht="22.5" customHeight="1" spans="1:4">
      <c r="A15" s="139"/>
      <c r="B15" s="166"/>
      <c r="C15" s="139" t="s">
        <v>20</v>
      </c>
      <c r="D15" s="114">
        <v>63.46</v>
      </c>
    </row>
    <row r="16" ht="22.5" customHeight="1" spans="1:4">
      <c r="A16" s="139"/>
      <c r="B16" s="166"/>
      <c r="C16" s="139" t="s">
        <v>21</v>
      </c>
      <c r="D16" s="114">
        <v>404.28</v>
      </c>
    </row>
    <row r="17" ht="22.5" customHeight="1" spans="1:4">
      <c r="A17" s="139"/>
      <c r="B17" s="166"/>
      <c r="C17" s="139" t="s">
        <v>22</v>
      </c>
      <c r="D17" s="114">
        <v>48.4</v>
      </c>
    </row>
    <row r="18" ht="22.5" customHeight="1" spans="1:4">
      <c r="A18" s="139"/>
      <c r="B18" s="166"/>
      <c r="C18" s="139" t="s">
        <v>23</v>
      </c>
      <c r="D18" s="166"/>
    </row>
    <row r="19" ht="22.5" customHeight="1" spans="1:4">
      <c r="A19" s="139"/>
      <c r="B19" s="166"/>
      <c r="C19" s="139" t="s">
        <v>24</v>
      </c>
      <c r="D19" s="166"/>
    </row>
    <row r="20" ht="22.5" customHeight="1" spans="1:4">
      <c r="A20" s="139"/>
      <c r="B20" s="166"/>
      <c r="C20" s="139" t="s">
        <v>25</v>
      </c>
      <c r="D20" s="166"/>
    </row>
    <row r="21" ht="22.5" customHeight="1" spans="1:4">
      <c r="A21" s="139"/>
      <c r="B21" s="166"/>
      <c r="C21" s="139" t="s">
        <v>26</v>
      </c>
      <c r="D21" s="166"/>
    </row>
    <row r="22" ht="22.5" customHeight="1" spans="1:4">
      <c r="A22" s="139"/>
      <c r="B22" s="166"/>
      <c r="C22" s="139" t="s">
        <v>27</v>
      </c>
      <c r="D22" s="166"/>
    </row>
    <row r="23" ht="22.5" customHeight="1" spans="1:4">
      <c r="A23" s="139"/>
      <c r="B23" s="166"/>
      <c r="C23" s="139" t="s">
        <v>28</v>
      </c>
      <c r="D23" s="166"/>
    </row>
    <row r="24" ht="22.5" customHeight="1" spans="1:4">
      <c r="A24" s="139"/>
      <c r="B24" s="166"/>
      <c r="C24" s="139" t="s">
        <v>29</v>
      </c>
      <c r="D24" s="114">
        <v>292.94</v>
      </c>
    </row>
    <row r="25" ht="22.5" customHeight="1" spans="1:4">
      <c r="A25" s="139"/>
      <c r="B25" s="166"/>
      <c r="C25" s="139" t="s">
        <v>30</v>
      </c>
      <c r="D25" s="166"/>
    </row>
    <row r="26" ht="22.5" customHeight="1" spans="1:4">
      <c r="A26" s="139"/>
      <c r="B26" s="166"/>
      <c r="C26" s="167" t="s">
        <v>31</v>
      </c>
      <c r="D26" s="114">
        <v>117.72</v>
      </c>
    </row>
    <row r="27" ht="22.5" customHeight="1" spans="1:4">
      <c r="A27" s="139"/>
      <c r="B27" s="166"/>
      <c r="C27" s="139" t="s">
        <v>32</v>
      </c>
      <c r="D27" s="166"/>
    </row>
    <row r="28" ht="22.5" customHeight="1" spans="1:4">
      <c r="A28" s="139"/>
      <c r="B28" s="166"/>
      <c r="C28" s="139" t="s">
        <v>33</v>
      </c>
      <c r="D28" s="166"/>
    </row>
    <row r="29" s="165" customFormat="1" ht="22.5" customHeight="1" spans="1:4">
      <c r="A29" s="168" t="s">
        <v>34</v>
      </c>
      <c r="B29" s="114">
        <v>6626.29</v>
      </c>
      <c r="C29" s="168" t="s">
        <v>35</v>
      </c>
      <c r="D29" s="169"/>
    </row>
    <row r="30" ht="22.5" customHeight="1" spans="1:4">
      <c r="A30" s="139"/>
      <c r="B30" s="166"/>
      <c r="C30" s="139" t="s">
        <v>39</v>
      </c>
      <c r="D30" s="114">
        <v>6626.29</v>
      </c>
    </row>
    <row r="31" ht="22.5" customHeight="1" spans="1:4">
      <c r="A31" s="139"/>
      <c r="B31" s="166"/>
      <c r="C31" s="139"/>
      <c r="D31" s="166"/>
    </row>
    <row r="32" ht="22.5" customHeight="1" spans="1:4">
      <c r="A32" s="170" t="s">
        <v>179</v>
      </c>
      <c r="B32" s="114">
        <v>6626.29</v>
      </c>
      <c r="C32" s="170" t="s">
        <v>180</v>
      </c>
      <c r="D32" s="114">
        <v>6626.29</v>
      </c>
    </row>
  </sheetData>
  <mergeCells count="3">
    <mergeCell ref="A2:D2"/>
    <mergeCell ref="A4:B4"/>
    <mergeCell ref="C4:D4"/>
  </mergeCells>
  <pageMargins left="0.699305555555556" right="0.699305555555556"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8"/>
  <sheetViews>
    <sheetView zoomScale="80" zoomScaleNormal="80" topLeftCell="A33" workbookViewId="0">
      <selection activeCell="C7" sqref="C7:C57"/>
    </sheetView>
  </sheetViews>
  <sheetFormatPr defaultColWidth="9" defaultRowHeight="13.5" outlineLevelCol="4"/>
  <cols>
    <col min="1" max="1" width="9" style="121"/>
    <col min="2" max="2" width="33.875" style="122" customWidth="1"/>
    <col min="3" max="3" width="13.125" style="123" customWidth="1"/>
    <col min="4" max="4" width="16.625" style="123" customWidth="1"/>
    <col min="5" max="5" width="14.125" style="123" customWidth="1"/>
    <col min="6" max="16384" width="9" style="123"/>
  </cols>
  <sheetData>
    <row r="1" spans="1:5">
      <c r="A1" s="124"/>
      <c r="B1" s="123"/>
      <c r="E1" s="125" t="s">
        <v>181</v>
      </c>
    </row>
    <row r="2" ht="34.5" customHeight="1" spans="1:5">
      <c r="A2" s="126" t="s">
        <v>182</v>
      </c>
      <c r="B2" s="126"/>
      <c r="C2" s="126"/>
      <c r="D2" s="126"/>
      <c r="E2" s="126"/>
    </row>
    <row r="3" ht="21.75" customHeight="1" spans="1:5">
      <c r="A3" s="127" t="s">
        <v>46</v>
      </c>
      <c r="B3" s="128" t="s">
        <v>47</v>
      </c>
      <c r="C3" s="128"/>
      <c r="D3" s="128"/>
      <c r="E3" s="129" t="s">
        <v>3</v>
      </c>
    </row>
    <row r="4" s="120" customFormat="1" ht="23.25" customHeight="1" spans="1:5">
      <c r="A4" s="159" t="s">
        <v>48</v>
      </c>
      <c r="B4" s="160"/>
      <c r="C4" s="131" t="s">
        <v>183</v>
      </c>
      <c r="D4" s="132"/>
      <c r="E4" s="133"/>
    </row>
    <row r="5" s="120" customFormat="1" ht="25.5" customHeight="1" spans="1:5">
      <c r="A5" s="161"/>
      <c r="B5" s="162"/>
      <c r="C5" s="135" t="s">
        <v>184</v>
      </c>
      <c r="D5" s="163" t="s">
        <v>185</v>
      </c>
      <c r="E5" s="135" t="s">
        <v>171</v>
      </c>
    </row>
    <row r="6" s="140" customFormat="1" ht="22.5" customHeight="1" spans="1:5">
      <c r="A6" s="143" t="s">
        <v>49</v>
      </c>
      <c r="B6" s="145"/>
      <c r="C6" s="114">
        <v>6404.29</v>
      </c>
      <c r="D6" s="114">
        <v>2892.77</v>
      </c>
      <c r="E6" s="114">
        <v>3511.52</v>
      </c>
    </row>
    <row r="7" s="140" customFormat="1" ht="22.5" customHeight="1" spans="1:5">
      <c r="A7" s="136" t="s">
        <v>63</v>
      </c>
      <c r="B7" s="136" t="s">
        <v>64</v>
      </c>
      <c r="C7" s="114">
        <v>4016.2</v>
      </c>
      <c r="D7" s="114">
        <v>2115.56</v>
      </c>
      <c r="E7" s="114">
        <v>1900.64</v>
      </c>
    </row>
    <row r="8" s="140" customFormat="1" ht="22.5" customHeight="1" spans="1:5">
      <c r="A8" s="136" t="s">
        <v>65</v>
      </c>
      <c r="B8" s="136" t="s">
        <v>66</v>
      </c>
      <c r="C8" s="114">
        <v>3168.32</v>
      </c>
      <c r="D8" s="114">
        <v>2115.56</v>
      </c>
      <c r="E8" s="114">
        <v>1052.76</v>
      </c>
    </row>
    <row r="9" s="140" customFormat="1" ht="22.5" customHeight="1" spans="1:5">
      <c r="A9" s="136" t="s">
        <v>67</v>
      </c>
      <c r="B9" s="136" t="s">
        <v>68</v>
      </c>
      <c r="C9" s="114">
        <v>1373.74</v>
      </c>
      <c r="D9" s="114">
        <v>1320.98</v>
      </c>
      <c r="E9" s="114">
        <v>52.76</v>
      </c>
    </row>
    <row r="10" s="140" customFormat="1" ht="22.5" customHeight="1" spans="1:5">
      <c r="A10" s="136" t="s">
        <v>69</v>
      </c>
      <c r="B10" s="136" t="s">
        <v>70</v>
      </c>
      <c r="C10" s="114">
        <v>794.58</v>
      </c>
      <c r="D10" s="114">
        <v>794.58</v>
      </c>
      <c r="E10" s="114"/>
    </row>
    <row r="11" s="140" customFormat="1" ht="28" customHeight="1" spans="1:5">
      <c r="A11" s="136" t="s">
        <v>71</v>
      </c>
      <c r="B11" s="164" t="s">
        <v>72</v>
      </c>
      <c r="C11" s="114">
        <v>1000</v>
      </c>
      <c r="D11" s="114"/>
      <c r="E11" s="114">
        <v>1000</v>
      </c>
    </row>
    <row r="12" s="140" customFormat="1" ht="22.5" customHeight="1" spans="1:5">
      <c r="A12" s="136" t="s">
        <v>73</v>
      </c>
      <c r="B12" s="136" t="s">
        <v>74</v>
      </c>
      <c r="C12" s="114">
        <v>3</v>
      </c>
      <c r="D12" s="114"/>
      <c r="E12" s="114">
        <v>3</v>
      </c>
    </row>
    <row r="13" s="140" customFormat="1" ht="22.5" customHeight="1" spans="1:5">
      <c r="A13" s="136" t="s">
        <v>75</v>
      </c>
      <c r="B13" s="136" t="s">
        <v>76</v>
      </c>
      <c r="C13" s="114">
        <v>3</v>
      </c>
      <c r="D13" s="114"/>
      <c r="E13" s="114">
        <v>3</v>
      </c>
    </row>
    <row r="14" s="140" customFormat="1" ht="22.5" customHeight="1" spans="1:5">
      <c r="A14" s="136" t="s">
        <v>77</v>
      </c>
      <c r="B14" s="136" t="s">
        <v>78</v>
      </c>
      <c r="C14" s="114">
        <v>2.43</v>
      </c>
      <c r="D14" s="114"/>
      <c r="E14" s="114">
        <v>2.43</v>
      </c>
    </row>
    <row r="15" s="140" customFormat="1" ht="22.5" customHeight="1" spans="1:5">
      <c r="A15" s="136" t="s">
        <v>79</v>
      </c>
      <c r="B15" s="136" t="s">
        <v>80</v>
      </c>
      <c r="C15" s="114">
        <v>2.43</v>
      </c>
      <c r="D15" s="114"/>
      <c r="E15" s="114">
        <v>2.43</v>
      </c>
    </row>
    <row r="16" s="140" customFormat="1" ht="22.5" customHeight="1" spans="1:5">
      <c r="A16" s="136" t="s">
        <v>81</v>
      </c>
      <c r="B16" s="136" t="s">
        <v>82</v>
      </c>
      <c r="C16" s="114">
        <v>842.45</v>
      </c>
      <c r="D16" s="114"/>
      <c r="E16" s="114">
        <v>842.45</v>
      </c>
    </row>
    <row r="17" s="140" customFormat="1" ht="22.5" customHeight="1" spans="1:5">
      <c r="A17" s="136" t="s">
        <v>83</v>
      </c>
      <c r="B17" s="136" t="s">
        <v>84</v>
      </c>
      <c r="C17" s="114">
        <v>842.45</v>
      </c>
      <c r="D17" s="114"/>
      <c r="E17" s="114">
        <v>842.45</v>
      </c>
    </row>
    <row r="18" s="140" customFormat="1" ht="22.5" customHeight="1" spans="1:5">
      <c r="A18" s="136" t="s">
        <v>85</v>
      </c>
      <c r="B18" s="136" t="s">
        <v>86</v>
      </c>
      <c r="C18" s="114">
        <v>144.86</v>
      </c>
      <c r="D18" s="114"/>
      <c r="E18" s="114">
        <v>144.86</v>
      </c>
    </row>
    <row r="19" s="140" customFormat="1" ht="22.5" customHeight="1" spans="1:5">
      <c r="A19" s="136" t="s">
        <v>87</v>
      </c>
      <c r="B19" s="136" t="s">
        <v>88</v>
      </c>
      <c r="C19" s="114">
        <v>144.86</v>
      </c>
      <c r="D19" s="114"/>
      <c r="E19" s="114">
        <v>144.86</v>
      </c>
    </row>
    <row r="20" s="140" customFormat="1" ht="22.5" customHeight="1" spans="1:5">
      <c r="A20" s="136" t="s">
        <v>89</v>
      </c>
      <c r="B20" s="136" t="s">
        <v>90</v>
      </c>
      <c r="C20" s="114">
        <v>144.86</v>
      </c>
      <c r="D20" s="114"/>
      <c r="E20" s="114">
        <v>144.86</v>
      </c>
    </row>
    <row r="21" s="140" customFormat="1" ht="22.5" customHeight="1" spans="1:5">
      <c r="A21" s="136" t="s">
        <v>91</v>
      </c>
      <c r="B21" s="136" t="s">
        <v>92</v>
      </c>
      <c r="C21" s="114">
        <v>105.99</v>
      </c>
      <c r="D21" s="114"/>
      <c r="E21" s="114">
        <v>105.99</v>
      </c>
    </row>
    <row r="22" s="140" customFormat="1" ht="22.5" customHeight="1" spans="1:5">
      <c r="A22" s="136" t="s">
        <v>93</v>
      </c>
      <c r="B22" s="136" t="s">
        <v>94</v>
      </c>
      <c r="C22" s="114">
        <v>105.99</v>
      </c>
      <c r="D22" s="114"/>
      <c r="E22" s="114">
        <v>105.99</v>
      </c>
    </row>
    <row r="23" s="140" customFormat="1" ht="22.5" customHeight="1" spans="1:5">
      <c r="A23" s="136" t="s">
        <v>95</v>
      </c>
      <c r="B23" s="136" t="s">
        <v>96</v>
      </c>
      <c r="C23" s="114">
        <v>105.99</v>
      </c>
      <c r="D23" s="114"/>
      <c r="E23" s="114">
        <v>105.99</v>
      </c>
    </row>
    <row r="24" s="140" customFormat="1" ht="22.5" customHeight="1" spans="1:5">
      <c r="A24" s="136" t="s">
        <v>97</v>
      </c>
      <c r="B24" s="136" t="s">
        <v>98</v>
      </c>
      <c r="C24" s="114">
        <v>1333.08</v>
      </c>
      <c r="D24" s="114">
        <v>484.27</v>
      </c>
      <c r="E24" s="114">
        <v>848.81</v>
      </c>
    </row>
    <row r="25" s="140" customFormat="1" ht="22.5" customHeight="1" spans="1:5">
      <c r="A25" s="136" t="s">
        <v>99</v>
      </c>
      <c r="B25" s="136" t="s">
        <v>100</v>
      </c>
      <c r="C25" s="114">
        <v>774.1</v>
      </c>
      <c r="D25" s="114"/>
      <c r="E25" s="114">
        <v>774.1</v>
      </c>
    </row>
    <row r="26" ht="22.5" customHeight="1" spans="1:5">
      <c r="A26" s="136" t="s">
        <v>101</v>
      </c>
      <c r="B26" s="136" t="s">
        <v>102</v>
      </c>
      <c r="C26" s="114">
        <v>774.1</v>
      </c>
      <c r="D26" s="114"/>
      <c r="E26" s="114">
        <v>774.1</v>
      </c>
    </row>
    <row r="27" ht="22.5" customHeight="1" spans="1:5">
      <c r="A27" s="136" t="s">
        <v>103</v>
      </c>
      <c r="B27" s="136" t="s">
        <v>104</v>
      </c>
      <c r="C27" s="114">
        <v>473.15</v>
      </c>
      <c r="D27" s="114">
        <v>473.15</v>
      </c>
      <c r="E27" s="114"/>
    </row>
    <row r="28" ht="22.5" customHeight="1" spans="1:5">
      <c r="A28" s="136" t="s">
        <v>105</v>
      </c>
      <c r="B28" s="136" t="s">
        <v>106</v>
      </c>
      <c r="C28" s="114">
        <v>234.39</v>
      </c>
      <c r="D28" s="114">
        <v>234.39</v>
      </c>
      <c r="E28" s="114"/>
    </row>
    <row r="29" ht="22.5" customHeight="1" spans="1:5">
      <c r="A29" s="136" t="s">
        <v>107</v>
      </c>
      <c r="B29" s="136" t="s">
        <v>108</v>
      </c>
      <c r="C29" s="114">
        <v>159.17</v>
      </c>
      <c r="D29" s="114">
        <v>159.17</v>
      </c>
      <c r="E29" s="114"/>
    </row>
    <row r="30" ht="22.5" customHeight="1" spans="1:5">
      <c r="A30" s="136" t="s">
        <v>109</v>
      </c>
      <c r="B30" s="136" t="s">
        <v>110</v>
      </c>
      <c r="C30" s="114">
        <v>79.59</v>
      </c>
      <c r="D30" s="114">
        <v>79.59</v>
      </c>
      <c r="E30" s="114"/>
    </row>
    <row r="31" ht="22.5" customHeight="1" spans="1:5">
      <c r="A31" s="136" t="s">
        <v>111</v>
      </c>
      <c r="B31" s="136" t="s">
        <v>112</v>
      </c>
      <c r="C31" s="114">
        <v>11.12</v>
      </c>
      <c r="D31" s="114">
        <v>11.12</v>
      </c>
      <c r="E31" s="114"/>
    </row>
    <row r="32" ht="22.5" customHeight="1" spans="1:5">
      <c r="A32" s="136" t="s">
        <v>113</v>
      </c>
      <c r="B32" s="136" t="s">
        <v>114</v>
      </c>
      <c r="C32" s="114">
        <v>11.12</v>
      </c>
      <c r="D32" s="114">
        <v>11.12</v>
      </c>
      <c r="E32" s="114"/>
    </row>
    <row r="33" ht="22.5" customHeight="1" spans="1:5">
      <c r="A33" s="136" t="s">
        <v>115</v>
      </c>
      <c r="B33" s="136" t="s">
        <v>116</v>
      </c>
      <c r="C33" s="114">
        <v>4.21</v>
      </c>
      <c r="D33" s="114"/>
      <c r="E33" s="114">
        <v>4.21</v>
      </c>
    </row>
    <row r="34" ht="22.5" customHeight="1" spans="1:5">
      <c r="A34" s="136" t="s">
        <v>117</v>
      </c>
      <c r="B34" s="136" t="s">
        <v>118</v>
      </c>
      <c r="C34" s="114">
        <v>4.21</v>
      </c>
      <c r="D34" s="114"/>
      <c r="E34" s="114">
        <v>4.21</v>
      </c>
    </row>
    <row r="35" ht="22.5" customHeight="1" spans="1:5">
      <c r="A35" s="136" t="s">
        <v>119</v>
      </c>
      <c r="B35" s="136" t="s">
        <v>120</v>
      </c>
      <c r="C35" s="114">
        <v>70.5</v>
      </c>
      <c r="D35" s="114"/>
      <c r="E35" s="114">
        <v>70.5</v>
      </c>
    </row>
    <row r="36" ht="22.5" customHeight="1" spans="1:5">
      <c r="A36" s="136" t="s">
        <v>121</v>
      </c>
      <c r="B36" s="136" t="s">
        <v>122</v>
      </c>
      <c r="C36" s="114">
        <v>70.5</v>
      </c>
      <c r="D36" s="114"/>
      <c r="E36" s="114">
        <v>70.5</v>
      </c>
    </row>
    <row r="37" ht="22.5" customHeight="1" spans="1:5">
      <c r="A37" s="136" t="s">
        <v>123</v>
      </c>
      <c r="B37" s="136" t="s">
        <v>124</v>
      </c>
      <c r="C37" s="114">
        <v>99.36</v>
      </c>
      <c r="D37" s="114"/>
      <c r="E37" s="114">
        <v>99.36</v>
      </c>
    </row>
    <row r="38" ht="22.5" customHeight="1" spans="1:5">
      <c r="A38" s="136" t="s">
        <v>125</v>
      </c>
      <c r="B38" s="136" t="s">
        <v>126</v>
      </c>
      <c r="C38" s="114">
        <v>99.36</v>
      </c>
      <c r="D38" s="114"/>
      <c r="E38" s="114">
        <v>99.36</v>
      </c>
    </row>
    <row r="39" ht="22.5" customHeight="1" spans="1:5">
      <c r="A39" s="136" t="s">
        <v>127</v>
      </c>
      <c r="B39" s="136" t="s">
        <v>128</v>
      </c>
      <c r="C39" s="114">
        <v>99.36</v>
      </c>
      <c r="D39" s="114"/>
      <c r="E39" s="114">
        <v>99.36</v>
      </c>
    </row>
    <row r="40" ht="22.5" customHeight="1" spans="1:5">
      <c r="A40" s="136" t="s">
        <v>129</v>
      </c>
      <c r="B40" s="136" t="s">
        <v>130</v>
      </c>
      <c r="C40" s="114">
        <v>63.46</v>
      </c>
      <c r="D40" s="114"/>
      <c r="E40" s="114">
        <v>63.46</v>
      </c>
    </row>
    <row r="41" ht="22.5" customHeight="1" spans="1:5">
      <c r="A41" s="136" t="s">
        <v>131</v>
      </c>
      <c r="B41" s="136" t="s">
        <v>132</v>
      </c>
      <c r="C41" s="114">
        <v>63.46</v>
      </c>
      <c r="D41" s="114"/>
      <c r="E41" s="114">
        <v>63.46</v>
      </c>
    </row>
    <row r="42" ht="22.5" customHeight="1" spans="1:5">
      <c r="A42" s="136" t="s">
        <v>133</v>
      </c>
      <c r="B42" s="136" t="s">
        <v>134</v>
      </c>
      <c r="C42" s="114">
        <v>63.46</v>
      </c>
      <c r="D42" s="114"/>
      <c r="E42" s="114">
        <v>63.46</v>
      </c>
    </row>
    <row r="43" ht="22.5" customHeight="1" spans="1:5">
      <c r="A43" s="136" t="s">
        <v>135</v>
      </c>
      <c r="B43" s="136" t="s">
        <v>136</v>
      </c>
      <c r="C43" s="114">
        <v>182.28</v>
      </c>
      <c r="D43" s="114"/>
      <c r="E43" s="114">
        <v>182.28</v>
      </c>
    </row>
    <row r="44" ht="22.5" customHeight="1" spans="1:5">
      <c r="A44" s="136" t="s">
        <v>137</v>
      </c>
      <c r="B44" s="136" t="s">
        <v>138</v>
      </c>
      <c r="C44" s="114">
        <v>182.28</v>
      </c>
      <c r="D44" s="114"/>
      <c r="E44" s="114">
        <v>182.28</v>
      </c>
    </row>
    <row r="45" ht="22.5" customHeight="1" spans="1:5">
      <c r="A45" s="136" t="s">
        <v>139</v>
      </c>
      <c r="B45" s="136" t="s">
        <v>68</v>
      </c>
      <c r="C45" s="114">
        <v>182.28</v>
      </c>
      <c r="D45" s="114"/>
      <c r="E45" s="114">
        <v>182.28</v>
      </c>
    </row>
    <row r="46" ht="22.5" customHeight="1" spans="1:5">
      <c r="A46" s="136" t="s">
        <v>144</v>
      </c>
      <c r="B46" s="136" t="s">
        <v>145</v>
      </c>
      <c r="C46" s="114">
        <v>48.4</v>
      </c>
      <c r="D46" s="114"/>
      <c r="E46" s="114">
        <v>48.4</v>
      </c>
    </row>
    <row r="47" ht="22.5" customHeight="1" spans="1:5">
      <c r="A47" s="136" t="s">
        <v>146</v>
      </c>
      <c r="B47" s="136" t="s">
        <v>147</v>
      </c>
      <c r="C47" s="114">
        <v>16</v>
      </c>
      <c r="D47" s="114"/>
      <c r="E47" s="114">
        <v>16</v>
      </c>
    </row>
    <row r="48" ht="22.5" customHeight="1" spans="1:5">
      <c r="A48" s="136" t="s">
        <v>148</v>
      </c>
      <c r="B48" s="136" t="s">
        <v>70</v>
      </c>
      <c r="C48" s="114">
        <v>16</v>
      </c>
      <c r="D48" s="114"/>
      <c r="E48" s="114">
        <v>16</v>
      </c>
    </row>
    <row r="49" ht="22.5" customHeight="1" spans="1:5">
      <c r="A49" s="136" t="s">
        <v>149</v>
      </c>
      <c r="B49" s="136" t="s">
        <v>150</v>
      </c>
      <c r="C49" s="114">
        <v>32.4</v>
      </c>
      <c r="D49" s="114"/>
      <c r="E49" s="114">
        <v>32.4</v>
      </c>
    </row>
    <row r="50" ht="22.5" customHeight="1" spans="1:5">
      <c r="A50" s="136" t="s">
        <v>151</v>
      </c>
      <c r="B50" s="136" t="s">
        <v>152</v>
      </c>
      <c r="C50" s="114">
        <v>30</v>
      </c>
      <c r="D50" s="114"/>
      <c r="E50" s="114">
        <v>30</v>
      </c>
    </row>
    <row r="51" ht="22.5" customHeight="1" spans="1:5">
      <c r="A51" s="136" t="s">
        <v>153</v>
      </c>
      <c r="B51" s="136" t="s">
        <v>154</v>
      </c>
      <c r="C51" s="114">
        <v>2.4</v>
      </c>
      <c r="D51" s="114"/>
      <c r="E51" s="114">
        <v>2.4</v>
      </c>
    </row>
    <row r="52" ht="22.5" customHeight="1" spans="1:5">
      <c r="A52" s="136" t="s">
        <v>155</v>
      </c>
      <c r="B52" s="136" t="s">
        <v>156</v>
      </c>
      <c r="C52" s="114">
        <v>292.94</v>
      </c>
      <c r="D52" s="114">
        <v>292.94</v>
      </c>
      <c r="E52" s="114"/>
    </row>
    <row r="53" ht="22.5" customHeight="1" spans="1:5">
      <c r="A53" s="136" t="s">
        <v>157</v>
      </c>
      <c r="B53" s="136" t="s">
        <v>158</v>
      </c>
      <c r="C53" s="114">
        <v>292.94</v>
      </c>
      <c r="D53" s="114">
        <v>292.94</v>
      </c>
      <c r="E53" s="114"/>
    </row>
    <row r="54" ht="22.5" customHeight="1" spans="1:5">
      <c r="A54" s="136" t="s">
        <v>159</v>
      </c>
      <c r="B54" s="136" t="s">
        <v>160</v>
      </c>
      <c r="C54" s="114">
        <v>292.94</v>
      </c>
      <c r="D54" s="114">
        <v>292.94</v>
      </c>
      <c r="E54" s="114"/>
    </row>
    <row r="55" ht="22.5" customHeight="1" spans="1:5">
      <c r="A55" s="136" t="s">
        <v>161</v>
      </c>
      <c r="B55" s="136" t="s">
        <v>162</v>
      </c>
      <c r="C55" s="114">
        <v>117.72</v>
      </c>
      <c r="D55" s="114"/>
      <c r="E55" s="114">
        <v>117.72</v>
      </c>
    </row>
    <row r="56" ht="22.5" customHeight="1" spans="1:5">
      <c r="A56" s="136" t="s">
        <v>163</v>
      </c>
      <c r="B56" s="136" t="s">
        <v>164</v>
      </c>
      <c r="C56" s="114">
        <v>117.72</v>
      </c>
      <c r="D56" s="114"/>
      <c r="E56" s="114">
        <v>117.72</v>
      </c>
    </row>
    <row r="57" ht="22.5" customHeight="1" spans="1:5">
      <c r="A57" s="136" t="s">
        <v>165</v>
      </c>
      <c r="B57" s="136" t="s">
        <v>166</v>
      </c>
      <c r="C57" s="114">
        <v>117.72</v>
      </c>
      <c r="D57" s="114"/>
      <c r="E57" s="114">
        <v>117.72</v>
      </c>
    </row>
    <row r="58" ht="21" customHeight="1" spans="1:1">
      <c r="A58" s="121" t="s">
        <v>167</v>
      </c>
    </row>
  </sheetData>
  <mergeCells count="4">
    <mergeCell ref="A2:E2"/>
    <mergeCell ref="C4:E4"/>
    <mergeCell ref="A6:B6"/>
    <mergeCell ref="A4:B5"/>
  </mergeCells>
  <pageMargins left="0.699305555555556" right="0.699305555555556"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workbookViewId="0">
      <selection activeCell="E13" sqref="E13"/>
    </sheetView>
  </sheetViews>
  <sheetFormatPr defaultColWidth="10" defaultRowHeight="13.5"/>
  <cols>
    <col min="1" max="1" width="6.10833333333333" style="1" customWidth="1"/>
    <col min="2" max="2" width="22.6666666666667" style="1" customWidth="1"/>
    <col min="3" max="3" width="14.3333333333333" style="1" customWidth="1"/>
    <col min="4" max="4" width="13.3333333333333" style="1" customWidth="1"/>
    <col min="5" max="5" width="12.8833333333333" style="1" customWidth="1"/>
    <col min="6" max="7" width="10.2166666666667" style="1" customWidth="1"/>
    <col min="8" max="8" width="10.775" style="1" customWidth="1"/>
    <col min="9" max="13" width="10.2166666666667" style="1" customWidth="1"/>
    <col min="14" max="14" width="9.775" style="1" customWidth="1"/>
    <col min="15" max="16384" width="10" style="1"/>
  </cols>
  <sheetData>
    <row r="1" s="1" customFormat="1" ht="16.65" customHeight="1" spans="1:13">
      <c r="A1" s="146"/>
      <c r="B1" s="146"/>
      <c r="C1" s="146"/>
      <c r="D1" s="146"/>
      <c r="E1" s="146"/>
      <c r="F1" s="13"/>
      <c r="G1" s="13"/>
      <c r="K1" s="157"/>
      <c r="L1" s="9" t="s">
        <v>186</v>
      </c>
      <c r="M1" s="9"/>
    </row>
    <row r="2" s="1" customFormat="1" ht="24.9" customHeight="1" spans="1:13">
      <c r="A2" s="147" t="s">
        <v>187</v>
      </c>
      <c r="B2" s="147"/>
      <c r="C2" s="147"/>
      <c r="D2" s="147"/>
      <c r="E2" s="147"/>
      <c r="F2" s="147"/>
      <c r="G2" s="147"/>
      <c r="H2" s="147"/>
      <c r="I2" s="147"/>
      <c r="J2" s="147"/>
      <c r="K2" s="147"/>
      <c r="L2" s="147"/>
      <c r="M2" s="147"/>
    </row>
    <row r="3" s="1" customFormat="1" ht="22.65" customHeight="1" spans="1:13">
      <c r="A3" s="146" t="s">
        <v>2</v>
      </c>
      <c r="B3" s="146"/>
      <c r="C3" s="146"/>
      <c r="D3" s="146"/>
      <c r="E3" s="3"/>
      <c r="F3" s="3"/>
      <c r="G3" s="3"/>
      <c r="H3" s="148"/>
      <c r="I3" s="148"/>
      <c r="J3" s="148"/>
      <c r="K3" s="148"/>
      <c r="L3" s="148"/>
      <c r="M3" s="9" t="s">
        <v>3</v>
      </c>
    </row>
    <row r="4" s="1" customFormat="1" ht="21.9" customHeight="1" spans="1:13">
      <c r="A4" s="149" t="s">
        <v>188</v>
      </c>
      <c r="B4" s="149" t="s">
        <v>189</v>
      </c>
      <c r="C4" s="149" t="s">
        <v>190</v>
      </c>
      <c r="D4" s="12" t="s">
        <v>191</v>
      </c>
      <c r="E4" s="49"/>
      <c r="F4" s="49"/>
      <c r="G4" s="50"/>
      <c r="H4" s="149" t="s">
        <v>192</v>
      </c>
      <c r="I4" s="149"/>
      <c r="J4" s="149"/>
      <c r="K4" s="149" t="s">
        <v>193</v>
      </c>
      <c r="L4" s="149" t="s">
        <v>194</v>
      </c>
      <c r="M4" s="149" t="s">
        <v>195</v>
      </c>
    </row>
    <row r="5" s="1" customFormat="1" ht="37.35" customHeight="1" spans="1:13">
      <c r="A5" s="149"/>
      <c r="B5" s="149"/>
      <c r="C5" s="149"/>
      <c r="D5" s="13" t="s">
        <v>196</v>
      </c>
      <c r="E5" s="11" t="s">
        <v>55</v>
      </c>
      <c r="F5" s="11" t="s">
        <v>197</v>
      </c>
      <c r="G5" s="11" t="s">
        <v>57</v>
      </c>
      <c r="H5" s="149" t="s">
        <v>184</v>
      </c>
      <c r="I5" s="149" t="s">
        <v>198</v>
      </c>
      <c r="J5" s="149" t="s">
        <v>199</v>
      </c>
      <c r="K5" s="149"/>
      <c r="L5" s="149"/>
      <c r="M5" s="149"/>
    </row>
    <row r="6" s="1" customFormat="1" ht="23.7" customHeight="1" spans="1:13">
      <c r="A6" s="11" t="s">
        <v>200</v>
      </c>
      <c r="B6" s="11" t="s">
        <v>201</v>
      </c>
      <c r="C6" s="11" t="s">
        <v>202</v>
      </c>
      <c r="D6" s="11" t="s">
        <v>203</v>
      </c>
      <c r="E6" s="11" t="s">
        <v>204</v>
      </c>
      <c r="F6" s="11" t="s">
        <v>205</v>
      </c>
      <c r="G6" s="11" t="s">
        <v>206</v>
      </c>
      <c r="H6" s="11" t="s">
        <v>207</v>
      </c>
      <c r="I6" s="11" t="s">
        <v>208</v>
      </c>
      <c r="J6" s="11" t="s">
        <v>209</v>
      </c>
      <c r="K6" s="11" t="s">
        <v>210</v>
      </c>
      <c r="L6" s="11" t="s">
        <v>211</v>
      </c>
      <c r="M6" s="11" t="s">
        <v>212</v>
      </c>
    </row>
    <row r="7" s="1" customFormat="1" ht="22.65" customHeight="1" spans="1:13">
      <c r="A7" s="150"/>
      <c r="B7" s="151" t="s">
        <v>213</v>
      </c>
      <c r="C7" s="152">
        <v>2892.77</v>
      </c>
      <c r="D7" s="152">
        <v>2892.77</v>
      </c>
      <c r="E7" s="152">
        <v>2892.77</v>
      </c>
      <c r="F7" s="153"/>
      <c r="G7" s="153"/>
      <c r="H7" s="154"/>
      <c r="I7" s="154"/>
      <c r="J7" s="158"/>
      <c r="K7" s="153"/>
      <c r="L7" s="153"/>
      <c r="M7" s="153"/>
    </row>
    <row r="8" s="1" customFormat="1" ht="22.65" customHeight="1" spans="1:13">
      <c r="A8" s="155"/>
      <c r="B8" s="156" t="s">
        <v>214</v>
      </c>
      <c r="C8" s="152">
        <v>2285.02</v>
      </c>
      <c r="D8" s="152">
        <v>2285.02</v>
      </c>
      <c r="E8" s="152">
        <v>2285.02</v>
      </c>
      <c r="F8" s="153"/>
      <c r="G8" s="153"/>
      <c r="H8" s="154"/>
      <c r="I8" s="154"/>
      <c r="J8" s="158"/>
      <c r="K8" s="153"/>
      <c r="L8" s="153"/>
      <c r="M8" s="153"/>
    </row>
    <row r="9" s="1" customFormat="1" ht="22.65" customHeight="1" spans="1:13">
      <c r="A9" s="155"/>
      <c r="B9" s="156" t="s">
        <v>215</v>
      </c>
      <c r="C9" s="152">
        <v>386.6</v>
      </c>
      <c r="D9" s="152">
        <v>386.6</v>
      </c>
      <c r="E9" s="152">
        <v>386.6</v>
      </c>
      <c r="F9" s="153"/>
      <c r="G9" s="153"/>
      <c r="H9" s="154"/>
      <c r="I9" s="154"/>
      <c r="J9" s="158"/>
      <c r="K9" s="153"/>
      <c r="L9" s="153"/>
      <c r="M9" s="153"/>
    </row>
    <row r="10" s="1" customFormat="1" ht="22.65" customHeight="1" spans="1:13">
      <c r="A10" s="155"/>
      <c r="B10" s="156" t="s">
        <v>216</v>
      </c>
      <c r="C10" s="152">
        <v>221.15</v>
      </c>
      <c r="D10" s="152">
        <v>221.15</v>
      </c>
      <c r="E10" s="152">
        <v>221.15</v>
      </c>
      <c r="F10" s="153"/>
      <c r="G10" s="153"/>
      <c r="H10" s="154"/>
      <c r="I10" s="154"/>
      <c r="J10" s="158"/>
      <c r="K10" s="153"/>
      <c r="L10" s="153"/>
      <c r="M10" s="153"/>
    </row>
    <row r="11" s="1" customFormat="1" ht="22.65" customHeight="1" spans="1:13">
      <c r="A11" s="155" t="s">
        <v>217</v>
      </c>
      <c r="B11" s="156" t="s">
        <v>47</v>
      </c>
      <c r="C11" s="152">
        <v>2892.77</v>
      </c>
      <c r="D11" s="152">
        <v>2892.77</v>
      </c>
      <c r="E11" s="152">
        <v>2892.77</v>
      </c>
      <c r="F11" s="150"/>
      <c r="G11" s="150"/>
      <c r="H11" s="150"/>
      <c r="I11" s="150"/>
      <c r="J11" s="150"/>
      <c r="K11" s="150"/>
      <c r="L11" s="150"/>
      <c r="M11" s="150"/>
    </row>
    <row r="12" s="1" customFormat="1" ht="22.65" customHeight="1" spans="1:13">
      <c r="A12" s="155"/>
      <c r="B12" s="156" t="s">
        <v>218</v>
      </c>
      <c r="C12" s="152">
        <v>2285.02</v>
      </c>
      <c r="D12" s="152">
        <v>2285.02</v>
      </c>
      <c r="E12" s="152">
        <v>2285.02</v>
      </c>
      <c r="F12" s="153"/>
      <c r="G12" s="153"/>
      <c r="H12" s="154"/>
      <c r="I12" s="154"/>
      <c r="J12" s="158"/>
      <c r="K12" s="153"/>
      <c r="L12" s="153"/>
      <c r="M12" s="153"/>
    </row>
    <row r="13" s="1" customFormat="1" ht="22.65" customHeight="1" spans="1:13">
      <c r="A13" s="155"/>
      <c r="B13" s="156" t="s">
        <v>219</v>
      </c>
      <c r="C13" s="152">
        <v>386.6</v>
      </c>
      <c r="D13" s="152">
        <v>386.6</v>
      </c>
      <c r="E13" s="152">
        <v>386.6</v>
      </c>
      <c r="F13" s="153"/>
      <c r="G13" s="153"/>
      <c r="H13" s="154"/>
      <c r="I13" s="154"/>
      <c r="J13" s="158"/>
      <c r="K13" s="153"/>
      <c r="L13" s="153"/>
      <c r="M13" s="153"/>
    </row>
    <row r="14" s="1" customFormat="1" ht="22.65" customHeight="1" spans="1:13">
      <c r="A14" s="155"/>
      <c r="B14" s="156" t="s">
        <v>220</v>
      </c>
      <c r="C14" s="152">
        <v>221.15</v>
      </c>
      <c r="D14" s="152">
        <v>221.15</v>
      </c>
      <c r="E14" s="152">
        <v>221.15</v>
      </c>
      <c r="F14" s="153"/>
      <c r="G14" s="153"/>
      <c r="H14" s="154"/>
      <c r="I14" s="154"/>
      <c r="J14" s="158"/>
      <c r="K14" s="153"/>
      <c r="L14" s="153"/>
      <c r="M14" s="153"/>
    </row>
  </sheetData>
  <mergeCells count="13">
    <mergeCell ref="A1:E1"/>
    <mergeCell ref="L1:M1"/>
    <mergeCell ref="A2:M2"/>
    <mergeCell ref="A3:D3"/>
    <mergeCell ref="H3:L3"/>
    <mergeCell ref="D4:G4"/>
    <mergeCell ref="H4:J4"/>
    <mergeCell ref="A4:A5"/>
    <mergeCell ref="B4:B5"/>
    <mergeCell ref="C4:C5"/>
    <mergeCell ref="K4:K5"/>
    <mergeCell ref="L4:L5"/>
    <mergeCell ref="M4:M5"/>
  </mergeCells>
  <pageMargins left="0.751388888888889" right="0.751388888888889" top="1" bottom="1" header="0.5" footer="0.5"/>
  <pageSetup paperSize="9" scale="87" fitToHeight="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9"/>
  <sheetViews>
    <sheetView zoomScale="80" zoomScaleNormal="80" topLeftCell="A23" workbookViewId="0">
      <selection activeCell="A49" sqref="$A49:$XFD49"/>
    </sheetView>
  </sheetViews>
  <sheetFormatPr defaultColWidth="9" defaultRowHeight="13.5" outlineLevelCol="6"/>
  <cols>
    <col min="1" max="1" width="3.90833333333333" style="123" customWidth="1"/>
    <col min="2" max="2" width="4.99166666666667" style="123" customWidth="1"/>
    <col min="3" max="3" width="31.625" style="123" customWidth="1"/>
    <col min="4" max="5" width="4.525" style="123" customWidth="1"/>
    <col min="6" max="6" width="31.625" style="123" customWidth="1"/>
    <col min="7" max="7" width="17" style="123" customWidth="1"/>
    <col min="8" max="16384" width="9" style="123"/>
  </cols>
  <sheetData>
    <row r="1" ht="17.25" customHeight="1" spans="7:7">
      <c r="G1" s="125" t="s">
        <v>221</v>
      </c>
    </row>
    <row r="2" ht="34.5" customHeight="1" spans="1:7">
      <c r="A2" s="126" t="s">
        <v>222</v>
      </c>
      <c r="B2" s="126"/>
      <c r="C2" s="126"/>
      <c r="D2" s="126"/>
      <c r="E2" s="126"/>
      <c r="F2" s="126"/>
      <c r="G2" s="126"/>
    </row>
    <row r="3" ht="18" customHeight="1" spans="1:7">
      <c r="A3" s="141" t="s">
        <v>2</v>
      </c>
      <c r="B3" s="141"/>
      <c r="G3" s="125" t="s">
        <v>3</v>
      </c>
    </row>
    <row r="4" s="137" customFormat="1" ht="21.75" customHeight="1" spans="1:7">
      <c r="A4" s="142" t="s">
        <v>223</v>
      </c>
      <c r="B4" s="142"/>
      <c r="C4" s="142"/>
      <c r="D4" s="143" t="s">
        <v>224</v>
      </c>
      <c r="E4" s="144"/>
      <c r="F4" s="145"/>
      <c r="G4" s="138" t="s">
        <v>7</v>
      </c>
    </row>
    <row r="5" s="137" customFormat="1" ht="21.75" customHeight="1" spans="1:7">
      <c r="A5" s="115"/>
      <c r="B5" s="115"/>
      <c r="C5" s="113"/>
      <c r="D5" s="115"/>
      <c r="E5" s="115"/>
      <c r="F5" s="113" t="s">
        <v>225</v>
      </c>
      <c r="G5" s="114">
        <v>2892.77</v>
      </c>
    </row>
    <row r="6" s="137" customFormat="1" ht="21.75" customHeight="1" spans="1:7">
      <c r="A6" s="115" t="s">
        <v>226</v>
      </c>
      <c r="B6" s="115"/>
      <c r="C6" s="113" t="s">
        <v>227</v>
      </c>
      <c r="D6" s="115" t="s">
        <v>228</v>
      </c>
      <c r="E6" s="115"/>
      <c r="F6" s="113" t="s">
        <v>218</v>
      </c>
      <c r="G6" s="114">
        <v>1282.05</v>
      </c>
    </row>
    <row r="7" s="137" customFormat="1" ht="21.75" customHeight="1" spans="1:7">
      <c r="A7" s="115" t="s">
        <v>226</v>
      </c>
      <c r="B7" s="115" t="s">
        <v>229</v>
      </c>
      <c r="C7" s="113" t="s">
        <v>230</v>
      </c>
      <c r="D7" s="115" t="s">
        <v>228</v>
      </c>
      <c r="E7" s="115" t="s">
        <v>229</v>
      </c>
      <c r="F7" s="113" t="s">
        <v>231</v>
      </c>
      <c r="G7" s="114">
        <v>219.2</v>
      </c>
    </row>
    <row r="8" s="137" customFormat="1" ht="21.75" customHeight="1" spans="1:7">
      <c r="A8" s="115" t="s">
        <v>226</v>
      </c>
      <c r="B8" s="115" t="s">
        <v>229</v>
      </c>
      <c r="C8" s="113" t="s">
        <v>230</v>
      </c>
      <c r="D8" s="115" t="s">
        <v>228</v>
      </c>
      <c r="E8" s="115" t="s">
        <v>232</v>
      </c>
      <c r="F8" s="113" t="s">
        <v>233</v>
      </c>
      <c r="G8" s="114">
        <v>684.34</v>
      </c>
    </row>
    <row r="9" s="137" customFormat="1" ht="21.75" customHeight="1" spans="1:7">
      <c r="A9" s="115" t="s">
        <v>226</v>
      </c>
      <c r="B9" s="115" t="s">
        <v>229</v>
      </c>
      <c r="C9" s="113" t="s">
        <v>230</v>
      </c>
      <c r="D9" s="115" t="s">
        <v>228</v>
      </c>
      <c r="E9" s="115" t="s">
        <v>234</v>
      </c>
      <c r="F9" s="113" t="s">
        <v>235</v>
      </c>
      <c r="G9" s="114">
        <v>26.68</v>
      </c>
    </row>
    <row r="10" s="137" customFormat="1" ht="21.75" customHeight="1" spans="1:7">
      <c r="A10" s="115" t="s">
        <v>226</v>
      </c>
      <c r="B10" s="115" t="s">
        <v>232</v>
      </c>
      <c r="C10" s="113" t="s">
        <v>236</v>
      </c>
      <c r="D10" s="115" t="s">
        <v>228</v>
      </c>
      <c r="E10" s="115" t="s">
        <v>237</v>
      </c>
      <c r="F10" s="113" t="s">
        <v>238</v>
      </c>
      <c r="G10" s="114">
        <v>86.1</v>
      </c>
    </row>
    <row r="11" s="137" customFormat="1" ht="21.75" customHeight="1" spans="1:7">
      <c r="A11" s="115" t="s">
        <v>226</v>
      </c>
      <c r="B11" s="115" t="s">
        <v>232</v>
      </c>
      <c r="C11" s="113" t="s">
        <v>236</v>
      </c>
      <c r="D11" s="115" t="s">
        <v>228</v>
      </c>
      <c r="E11" s="115" t="s">
        <v>239</v>
      </c>
      <c r="F11" s="113" t="s">
        <v>240</v>
      </c>
      <c r="G11" s="114">
        <v>43.05</v>
      </c>
    </row>
    <row r="12" s="137" customFormat="1" ht="21.75" customHeight="1" spans="1:7">
      <c r="A12" s="115" t="s">
        <v>226</v>
      </c>
      <c r="B12" s="115" t="s">
        <v>234</v>
      </c>
      <c r="C12" s="113" t="s">
        <v>241</v>
      </c>
      <c r="D12" s="115" t="s">
        <v>228</v>
      </c>
      <c r="E12" s="115" t="s">
        <v>212</v>
      </c>
      <c r="F12" s="113" t="s">
        <v>160</v>
      </c>
      <c r="G12" s="114">
        <v>165.25</v>
      </c>
    </row>
    <row r="13" s="137" customFormat="1" ht="21.75" customHeight="1" spans="1:7">
      <c r="A13" s="115" t="s">
        <v>226</v>
      </c>
      <c r="B13" s="115" t="s">
        <v>242</v>
      </c>
      <c r="C13" s="113" t="s">
        <v>243</v>
      </c>
      <c r="D13" s="115" t="s">
        <v>228</v>
      </c>
      <c r="E13" s="115" t="s">
        <v>242</v>
      </c>
      <c r="F13" s="113" t="s">
        <v>244</v>
      </c>
      <c r="G13" s="114">
        <v>57.43</v>
      </c>
    </row>
    <row r="14" s="137" customFormat="1" ht="21.75" customHeight="1" spans="1:7">
      <c r="A14" s="115" t="s">
        <v>245</v>
      </c>
      <c r="B14" s="115"/>
      <c r="C14" s="113" t="s">
        <v>246</v>
      </c>
      <c r="D14" s="115" t="s">
        <v>247</v>
      </c>
      <c r="E14" s="115"/>
      <c r="F14" s="113" t="s">
        <v>219</v>
      </c>
      <c r="G14" s="114">
        <v>357.69</v>
      </c>
    </row>
    <row r="15" s="137" customFormat="1" ht="21.75" customHeight="1" spans="1:7">
      <c r="A15" s="115" t="s">
        <v>245</v>
      </c>
      <c r="B15" s="115" t="s">
        <v>229</v>
      </c>
      <c r="C15" s="113" t="s">
        <v>248</v>
      </c>
      <c r="D15" s="115" t="s">
        <v>247</v>
      </c>
      <c r="E15" s="115" t="s">
        <v>229</v>
      </c>
      <c r="F15" s="113" t="s">
        <v>249</v>
      </c>
      <c r="G15" s="114">
        <v>26</v>
      </c>
    </row>
    <row r="16" s="137" customFormat="1" ht="21.75" customHeight="1" spans="1:7">
      <c r="A16" s="115" t="s">
        <v>245</v>
      </c>
      <c r="B16" s="115" t="s">
        <v>229</v>
      </c>
      <c r="C16" s="113" t="s">
        <v>248</v>
      </c>
      <c r="D16" s="115" t="s">
        <v>247</v>
      </c>
      <c r="E16" s="115" t="s">
        <v>232</v>
      </c>
      <c r="F16" s="113" t="s">
        <v>250</v>
      </c>
      <c r="G16" s="114">
        <v>3</v>
      </c>
    </row>
    <row r="17" s="137" customFormat="1" ht="21.75" customHeight="1" spans="1:7">
      <c r="A17" s="115" t="s">
        <v>245</v>
      </c>
      <c r="B17" s="115" t="s">
        <v>229</v>
      </c>
      <c r="C17" s="113" t="s">
        <v>248</v>
      </c>
      <c r="D17" s="115" t="s">
        <v>247</v>
      </c>
      <c r="E17" s="115" t="s">
        <v>251</v>
      </c>
      <c r="F17" s="113" t="s">
        <v>252</v>
      </c>
      <c r="G17" s="114">
        <v>0.5</v>
      </c>
    </row>
    <row r="18" s="137" customFormat="1" ht="21.75" customHeight="1" spans="1:7">
      <c r="A18" s="115" t="s">
        <v>245</v>
      </c>
      <c r="B18" s="115" t="s">
        <v>229</v>
      </c>
      <c r="C18" s="113" t="s">
        <v>248</v>
      </c>
      <c r="D18" s="115" t="s">
        <v>247</v>
      </c>
      <c r="E18" s="115" t="s">
        <v>253</v>
      </c>
      <c r="F18" s="113" t="s">
        <v>254</v>
      </c>
      <c r="G18" s="114">
        <v>13.5</v>
      </c>
    </row>
    <row r="19" s="137" customFormat="1" ht="21.75" customHeight="1" spans="1:7">
      <c r="A19" s="115" t="s">
        <v>245</v>
      </c>
      <c r="B19" s="115" t="s">
        <v>229</v>
      </c>
      <c r="C19" s="113" t="s">
        <v>248</v>
      </c>
      <c r="D19" s="115" t="s">
        <v>247</v>
      </c>
      <c r="E19" s="115" t="s">
        <v>255</v>
      </c>
      <c r="F19" s="113" t="s">
        <v>256</v>
      </c>
      <c r="G19" s="114">
        <v>48</v>
      </c>
    </row>
    <row r="20" s="137" customFormat="1" ht="21.75" customHeight="1" spans="1:7">
      <c r="A20" s="115" t="s">
        <v>245</v>
      </c>
      <c r="B20" s="115" t="s">
        <v>229</v>
      </c>
      <c r="C20" s="113" t="s">
        <v>248</v>
      </c>
      <c r="D20" s="115" t="s">
        <v>247</v>
      </c>
      <c r="E20" s="115" t="s">
        <v>257</v>
      </c>
      <c r="F20" s="113" t="s">
        <v>258</v>
      </c>
      <c r="G20" s="114">
        <v>30.85</v>
      </c>
    </row>
    <row r="21" s="137" customFormat="1" ht="21.75" customHeight="1" spans="1:7">
      <c r="A21" s="115" t="s">
        <v>245</v>
      </c>
      <c r="B21" s="115" t="s">
        <v>229</v>
      </c>
      <c r="C21" s="113" t="s">
        <v>248</v>
      </c>
      <c r="D21" s="115" t="s">
        <v>247</v>
      </c>
      <c r="E21" s="115" t="s">
        <v>239</v>
      </c>
      <c r="F21" s="113" t="s">
        <v>259</v>
      </c>
      <c r="G21" s="114">
        <v>5</v>
      </c>
    </row>
    <row r="22" s="137" customFormat="1" ht="21.75" customHeight="1" spans="1:7">
      <c r="A22" s="115" t="s">
        <v>245</v>
      </c>
      <c r="B22" s="115" t="s">
        <v>229</v>
      </c>
      <c r="C22" s="113" t="s">
        <v>248</v>
      </c>
      <c r="D22" s="115" t="s">
        <v>247</v>
      </c>
      <c r="E22" s="115" t="s">
        <v>210</v>
      </c>
      <c r="F22" s="113" t="s">
        <v>260</v>
      </c>
      <c r="G22" s="114">
        <v>5</v>
      </c>
    </row>
    <row r="23" s="137" customFormat="1" ht="21.75" customHeight="1" spans="1:7">
      <c r="A23" s="115" t="s">
        <v>245</v>
      </c>
      <c r="B23" s="115" t="s">
        <v>229</v>
      </c>
      <c r="C23" s="113" t="s">
        <v>248</v>
      </c>
      <c r="D23" s="115" t="s">
        <v>247</v>
      </c>
      <c r="E23" s="115" t="s">
        <v>261</v>
      </c>
      <c r="F23" s="113" t="s">
        <v>262</v>
      </c>
      <c r="G23" s="114">
        <v>17.16</v>
      </c>
    </row>
    <row r="24" s="137" customFormat="1" ht="21.75" customHeight="1" spans="1:7">
      <c r="A24" s="115" t="s">
        <v>245</v>
      </c>
      <c r="B24" s="115" t="s">
        <v>229</v>
      </c>
      <c r="C24" s="113" t="s">
        <v>248</v>
      </c>
      <c r="D24" s="115" t="s">
        <v>247</v>
      </c>
      <c r="E24" s="115" t="s">
        <v>263</v>
      </c>
      <c r="F24" s="113" t="s">
        <v>264</v>
      </c>
      <c r="G24" s="114">
        <v>25.21</v>
      </c>
    </row>
    <row r="25" s="137" customFormat="1" ht="21.75" customHeight="1" spans="1:7">
      <c r="A25" s="115" t="s">
        <v>245</v>
      </c>
      <c r="B25" s="115" t="s">
        <v>229</v>
      </c>
      <c r="C25" s="113" t="s">
        <v>248</v>
      </c>
      <c r="D25" s="115" t="s">
        <v>247</v>
      </c>
      <c r="E25" s="115" t="s">
        <v>265</v>
      </c>
      <c r="F25" s="113" t="s">
        <v>266</v>
      </c>
      <c r="G25" s="114">
        <v>40.34</v>
      </c>
    </row>
    <row r="26" s="137" customFormat="1" ht="21.75" customHeight="1" spans="1:7">
      <c r="A26" s="115" t="s">
        <v>245</v>
      </c>
      <c r="B26" s="115" t="s">
        <v>232</v>
      </c>
      <c r="C26" s="113" t="s">
        <v>267</v>
      </c>
      <c r="D26" s="115" t="s">
        <v>247</v>
      </c>
      <c r="E26" s="115" t="s">
        <v>268</v>
      </c>
      <c r="F26" s="113" t="s">
        <v>267</v>
      </c>
      <c r="G26" s="114">
        <v>7.5</v>
      </c>
    </row>
    <row r="27" s="137" customFormat="1" ht="21.75" customHeight="1" spans="1:7">
      <c r="A27" s="115" t="s">
        <v>245</v>
      </c>
      <c r="B27" s="115" t="s">
        <v>234</v>
      </c>
      <c r="C27" s="113" t="s">
        <v>269</v>
      </c>
      <c r="D27" s="115" t="s">
        <v>247</v>
      </c>
      <c r="E27" s="115" t="s">
        <v>270</v>
      </c>
      <c r="F27" s="113" t="s">
        <v>269</v>
      </c>
      <c r="G27" s="114">
        <v>14.12</v>
      </c>
    </row>
    <row r="28" s="140" customFormat="1" ht="21.75" customHeight="1" spans="1:7">
      <c r="A28" s="115" t="s">
        <v>245</v>
      </c>
      <c r="B28" s="115" t="s">
        <v>253</v>
      </c>
      <c r="C28" s="113" t="s">
        <v>271</v>
      </c>
      <c r="D28" s="115" t="s">
        <v>247</v>
      </c>
      <c r="E28" s="115" t="s">
        <v>272</v>
      </c>
      <c r="F28" s="113" t="s">
        <v>273</v>
      </c>
      <c r="G28" s="114">
        <v>5</v>
      </c>
    </row>
    <row r="29" ht="21.75" customHeight="1" spans="1:7">
      <c r="A29" s="115" t="s">
        <v>245</v>
      </c>
      <c r="B29" s="115" t="s">
        <v>253</v>
      </c>
      <c r="C29" s="113" t="s">
        <v>271</v>
      </c>
      <c r="D29" s="115" t="s">
        <v>247</v>
      </c>
      <c r="E29" s="115" t="s">
        <v>274</v>
      </c>
      <c r="F29" s="113" t="s">
        <v>271</v>
      </c>
      <c r="G29" s="114">
        <v>3</v>
      </c>
    </row>
    <row r="30" ht="21.75" customHeight="1" spans="1:7">
      <c r="A30" s="115" t="s">
        <v>245</v>
      </c>
      <c r="B30" s="115" t="s">
        <v>255</v>
      </c>
      <c r="C30" s="113" t="s">
        <v>275</v>
      </c>
      <c r="D30" s="115" t="s">
        <v>247</v>
      </c>
      <c r="E30" s="115" t="s">
        <v>276</v>
      </c>
      <c r="F30" s="113" t="s">
        <v>275</v>
      </c>
      <c r="G30" s="114">
        <v>5.13</v>
      </c>
    </row>
    <row r="31" ht="21.75" customHeight="1" spans="1:7">
      <c r="A31" s="115" t="s">
        <v>245</v>
      </c>
      <c r="B31" s="115" t="s">
        <v>237</v>
      </c>
      <c r="C31" s="113" t="s">
        <v>277</v>
      </c>
      <c r="D31" s="115" t="s">
        <v>247</v>
      </c>
      <c r="E31" s="115" t="s">
        <v>278</v>
      </c>
      <c r="F31" s="113" t="s">
        <v>277</v>
      </c>
      <c r="G31" s="114">
        <v>48</v>
      </c>
    </row>
    <row r="32" ht="21.75" customHeight="1" spans="1:7">
      <c r="A32" s="115" t="s">
        <v>245</v>
      </c>
      <c r="B32" s="115" t="s">
        <v>239</v>
      </c>
      <c r="C32" s="113" t="s">
        <v>279</v>
      </c>
      <c r="D32" s="115" t="s">
        <v>247</v>
      </c>
      <c r="E32" s="115" t="s">
        <v>212</v>
      </c>
      <c r="F32" s="113" t="s">
        <v>280</v>
      </c>
      <c r="G32" s="114">
        <v>9.87</v>
      </c>
    </row>
    <row r="33" ht="21.75" customHeight="1" spans="1:7">
      <c r="A33" s="115" t="s">
        <v>245</v>
      </c>
      <c r="B33" s="115" t="s">
        <v>242</v>
      </c>
      <c r="C33" s="113" t="s">
        <v>281</v>
      </c>
      <c r="D33" s="115" t="s">
        <v>247</v>
      </c>
      <c r="E33" s="115" t="s">
        <v>242</v>
      </c>
      <c r="F33" s="113" t="s">
        <v>281</v>
      </c>
      <c r="G33" s="114">
        <v>50.51</v>
      </c>
    </row>
    <row r="34" ht="21.75" customHeight="1" spans="1:7">
      <c r="A34" s="115" t="s">
        <v>282</v>
      </c>
      <c r="B34" s="115"/>
      <c r="C34" s="113" t="s">
        <v>283</v>
      </c>
      <c r="D34" s="115" t="s">
        <v>228</v>
      </c>
      <c r="E34" s="115"/>
      <c r="F34" s="113" t="s">
        <v>218</v>
      </c>
      <c r="G34" s="114">
        <v>1002.97</v>
      </c>
    </row>
    <row r="35" ht="21.75" customHeight="1" spans="1:7">
      <c r="A35" s="115" t="s">
        <v>282</v>
      </c>
      <c r="B35" s="115"/>
      <c r="C35" s="113" t="s">
        <v>283</v>
      </c>
      <c r="D35" s="115" t="s">
        <v>247</v>
      </c>
      <c r="E35" s="115"/>
      <c r="F35" s="113" t="s">
        <v>219</v>
      </c>
      <c r="G35" s="114">
        <v>28.91</v>
      </c>
    </row>
    <row r="36" ht="21.75" customHeight="1" spans="1:7">
      <c r="A36" s="115" t="s">
        <v>282</v>
      </c>
      <c r="B36" s="115" t="s">
        <v>229</v>
      </c>
      <c r="C36" s="113" t="s">
        <v>218</v>
      </c>
      <c r="D36" s="115" t="s">
        <v>228</v>
      </c>
      <c r="E36" s="115" t="s">
        <v>229</v>
      </c>
      <c r="F36" s="113" t="s">
        <v>231</v>
      </c>
      <c r="G36" s="114">
        <v>176.79</v>
      </c>
    </row>
    <row r="37" ht="21.75" customHeight="1" spans="1:7">
      <c r="A37" s="115" t="s">
        <v>282</v>
      </c>
      <c r="B37" s="115" t="s">
        <v>229</v>
      </c>
      <c r="C37" s="113" t="s">
        <v>218</v>
      </c>
      <c r="D37" s="115" t="s">
        <v>228</v>
      </c>
      <c r="E37" s="115" t="s">
        <v>232</v>
      </c>
      <c r="F37" s="113" t="s">
        <v>233</v>
      </c>
      <c r="G37" s="114">
        <v>346.36</v>
      </c>
    </row>
    <row r="38" ht="21.75" customHeight="1" spans="1:7">
      <c r="A38" s="115" t="s">
        <v>282</v>
      </c>
      <c r="B38" s="115" t="s">
        <v>229</v>
      </c>
      <c r="C38" s="113" t="s">
        <v>218</v>
      </c>
      <c r="D38" s="115" t="s">
        <v>228</v>
      </c>
      <c r="E38" s="115" t="s">
        <v>234</v>
      </c>
      <c r="F38" s="113" t="s">
        <v>235</v>
      </c>
      <c r="G38" s="114">
        <v>27.84</v>
      </c>
    </row>
    <row r="39" ht="21.75" customHeight="1" spans="1:7">
      <c r="A39" s="115" t="s">
        <v>282</v>
      </c>
      <c r="B39" s="115" t="s">
        <v>229</v>
      </c>
      <c r="C39" s="113" t="s">
        <v>218</v>
      </c>
      <c r="D39" s="115" t="s">
        <v>228</v>
      </c>
      <c r="E39" s="115" t="s">
        <v>257</v>
      </c>
      <c r="F39" s="113" t="s">
        <v>284</v>
      </c>
      <c r="G39" s="114">
        <v>156.69</v>
      </c>
    </row>
    <row r="40" ht="21.75" customHeight="1" spans="1:7">
      <c r="A40" s="115" t="s">
        <v>282</v>
      </c>
      <c r="B40" s="115" t="s">
        <v>229</v>
      </c>
      <c r="C40" s="113" t="s">
        <v>218</v>
      </c>
      <c r="D40" s="115" t="s">
        <v>228</v>
      </c>
      <c r="E40" s="115" t="s">
        <v>237</v>
      </c>
      <c r="F40" s="113" t="s">
        <v>238</v>
      </c>
      <c r="G40" s="114">
        <v>73.07</v>
      </c>
    </row>
    <row r="41" ht="21.75" customHeight="1" spans="1:7">
      <c r="A41" s="115" t="s">
        <v>282</v>
      </c>
      <c r="B41" s="115" t="s">
        <v>229</v>
      </c>
      <c r="C41" s="113" t="s">
        <v>218</v>
      </c>
      <c r="D41" s="115" t="s">
        <v>228</v>
      </c>
      <c r="E41" s="115" t="s">
        <v>239</v>
      </c>
      <c r="F41" s="113" t="s">
        <v>240</v>
      </c>
      <c r="G41" s="114">
        <v>36.54</v>
      </c>
    </row>
    <row r="42" ht="21.75" customHeight="1" spans="1:7">
      <c r="A42" s="115" t="s">
        <v>282</v>
      </c>
      <c r="B42" s="115" t="s">
        <v>229</v>
      </c>
      <c r="C42" s="113" t="s">
        <v>218</v>
      </c>
      <c r="D42" s="115" t="s">
        <v>228</v>
      </c>
      <c r="E42" s="115" t="s">
        <v>212</v>
      </c>
      <c r="F42" s="113" t="s">
        <v>160</v>
      </c>
      <c r="G42" s="114">
        <v>127.69</v>
      </c>
    </row>
    <row r="43" ht="21.75" customHeight="1" spans="1:7">
      <c r="A43" s="115" t="s">
        <v>282</v>
      </c>
      <c r="B43" s="115" t="s">
        <v>229</v>
      </c>
      <c r="C43" s="113" t="s">
        <v>218</v>
      </c>
      <c r="D43" s="115" t="s">
        <v>228</v>
      </c>
      <c r="E43" s="115" t="s">
        <v>242</v>
      </c>
      <c r="F43" s="113" t="s">
        <v>244</v>
      </c>
      <c r="G43" s="114">
        <v>57.99</v>
      </c>
    </row>
    <row r="44" ht="21.75" customHeight="1" spans="1:7">
      <c r="A44" s="115" t="s">
        <v>282</v>
      </c>
      <c r="B44" s="115" t="s">
        <v>232</v>
      </c>
      <c r="C44" s="113" t="s">
        <v>219</v>
      </c>
      <c r="D44" s="115" t="s">
        <v>247</v>
      </c>
      <c r="E44" s="115" t="s">
        <v>270</v>
      </c>
      <c r="F44" s="113" t="s">
        <v>269</v>
      </c>
      <c r="G44" s="114">
        <v>7.23</v>
      </c>
    </row>
    <row r="45" ht="21.75" customHeight="1" spans="1:7">
      <c r="A45" s="115" t="s">
        <v>282</v>
      </c>
      <c r="B45" s="115" t="s">
        <v>232</v>
      </c>
      <c r="C45" s="113" t="s">
        <v>219</v>
      </c>
      <c r="D45" s="115" t="s">
        <v>247</v>
      </c>
      <c r="E45" s="115" t="s">
        <v>261</v>
      </c>
      <c r="F45" s="113" t="s">
        <v>262</v>
      </c>
      <c r="G45" s="114">
        <v>9.64</v>
      </c>
    </row>
    <row r="46" ht="21.75" customHeight="1" spans="1:7">
      <c r="A46" s="115" t="s">
        <v>282</v>
      </c>
      <c r="B46" s="115" t="s">
        <v>232</v>
      </c>
      <c r="C46" s="113" t="s">
        <v>219</v>
      </c>
      <c r="D46" s="115" t="s">
        <v>247</v>
      </c>
      <c r="E46" s="115" t="s">
        <v>263</v>
      </c>
      <c r="F46" s="113" t="s">
        <v>264</v>
      </c>
      <c r="G46" s="114">
        <v>12.04</v>
      </c>
    </row>
    <row r="47" ht="21.75" customHeight="1" spans="1:7">
      <c r="A47" s="115" t="s">
        <v>285</v>
      </c>
      <c r="B47" s="115"/>
      <c r="C47" s="113" t="s">
        <v>220</v>
      </c>
      <c r="D47" s="115" t="s">
        <v>286</v>
      </c>
      <c r="E47" s="115"/>
      <c r="F47" s="113" t="s">
        <v>220</v>
      </c>
      <c r="G47" s="114">
        <v>221.15</v>
      </c>
    </row>
    <row r="48" ht="21.75" customHeight="1" spans="1:7">
      <c r="A48" s="115" t="s">
        <v>285</v>
      </c>
      <c r="B48" s="115" t="s">
        <v>229</v>
      </c>
      <c r="C48" s="113" t="s">
        <v>287</v>
      </c>
      <c r="D48" s="115" t="s">
        <v>286</v>
      </c>
      <c r="E48" s="115" t="s">
        <v>253</v>
      </c>
      <c r="F48" s="113" t="s">
        <v>288</v>
      </c>
      <c r="G48" s="114">
        <v>11.12</v>
      </c>
    </row>
    <row r="49" ht="21.75" customHeight="1" spans="1:7">
      <c r="A49" s="115" t="s">
        <v>285</v>
      </c>
      <c r="B49" s="115" t="s">
        <v>253</v>
      </c>
      <c r="C49" s="113" t="s">
        <v>289</v>
      </c>
      <c r="D49" s="115" t="s">
        <v>286</v>
      </c>
      <c r="E49" s="115" t="s">
        <v>232</v>
      </c>
      <c r="F49" s="113" t="s">
        <v>290</v>
      </c>
      <c r="G49" s="114">
        <v>210.03</v>
      </c>
    </row>
  </sheetData>
  <mergeCells count="4">
    <mergeCell ref="A2:G2"/>
    <mergeCell ref="A3:C3"/>
    <mergeCell ref="A4:C4"/>
    <mergeCell ref="D4:F4"/>
  </mergeCells>
  <pageMargins left="0.699305555555556" right="0.699305555555556"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zoomScale="90" zoomScaleNormal="90" workbookViewId="0">
      <selection activeCell="B7" sqref="B7"/>
    </sheetView>
  </sheetViews>
  <sheetFormatPr defaultColWidth="9" defaultRowHeight="13.5" outlineLevelCol="4"/>
  <cols>
    <col min="1" max="1" width="36.375" style="123" customWidth="1"/>
    <col min="2" max="2" width="14.5" style="123" customWidth="1"/>
    <col min="3" max="3" width="13" style="123" customWidth="1"/>
    <col min="4" max="4" width="15.125" style="123" customWidth="1"/>
    <col min="5" max="5" width="17.25" style="123" customWidth="1"/>
    <col min="6" max="16384" width="9" style="123"/>
  </cols>
  <sheetData>
    <row r="1" ht="17.25" customHeight="1" spans="5:5">
      <c r="E1" s="125" t="s">
        <v>291</v>
      </c>
    </row>
    <row r="2" ht="36.75" customHeight="1" spans="1:5">
      <c r="A2" s="126" t="s">
        <v>292</v>
      </c>
      <c r="B2" s="126"/>
      <c r="C2" s="126"/>
      <c r="D2" s="126"/>
      <c r="E2" s="126"/>
    </row>
    <row r="3" ht="18" customHeight="1" spans="1:5">
      <c r="A3" s="123" t="s">
        <v>2</v>
      </c>
      <c r="E3" s="125" t="s">
        <v>3</v>
      </c>
    </row>
    <row r="4" s="137" customFormat="1" ht="23.25" customHeight="1" spans="1:5">
      <c r="A4" s="138" t="s">
        <v>6</v>
      </c>
      <c r="B4" s="138" t="s">
        <v>49</v>
      </c>
      <c r="C4" s="138" t="s">
        <v>55</v>
      </c>
      <c r="D4" s="138" t="s">
        <v>56</v>
      </c>
      <c r="E4" s="138" t="s">
        <v>57</v>
      </c>
    </row>
    <row r="5" ht="21" customHeight="1" spans="1:5">
      <c r="A5" s="139" t="s">
        <v>293</v>
      </c>
      <c r="B5" s="114">
        <f>B10+B7</f>
        <v>71.13</v>
      </c>
      <c r="C5" s="114">
        <f>C10+C7</f>
        <v>71.13</v>
      </c>
      <c r="D5" s="114">
        <v>0</v>
      </c>
      <c r="E5" s="114">
        <v>0</v>
      </c>
    </row>
    <row r="6" ht="21" customHeight="1" spans="1:5">
      <c r="A6" s="139" t="s">
        <v>294</v>
      </c>
      <c r="B6" s="114">
        <v>0</v>
      </c>
      <c r="C6" s="114">
        <v>0</v>
      </c>
      <c r="D6" s="114">
        <v>0</v>
      </c>
      <c r="E6" s="114">
        <v>0</v>
      </c>
    </row>
    <row r="7" ht="21" customHeight="1" spans="1:5">
      <c r="A7" s="139" t="s">
        <v>295</v>
      </c>
      <c r="B7" s="114">
        <v>66</v>
      </c>
      <c r="C7" s="114">
        <v>66</v>
      </c>
      <c r="D7" s="114">
        <v>0</v>
      </c>
      <c r="E7" s="114">
        <v>0</v>
      </c>
    </row>
    <row r="8" ht="21" customHeight="1" spans="1:5">
      <c r="A8" s="139" t="s">
        <v>296</v>
      </c>
      <c r="B8" s="114">
        <v>18</v>
      </c>
      <c r="C8" s="114">
        <v>18</v>
      </c>
      <c r="D8" s="114">
        <v>0</v>
      </c>
      <c r="E8" s="114">
        <v>0</v>
      </c>
    </row>
    <row r="9" ht="21" customHeight="1" spans="1:5">
      <c r="A9" s="139" t="s">
        <v>297</v>
      </c>
      <c r="B9" s="114">
        <v>48</v>
      </c>
      <c r="C9" s="114">
        <v>48</v>
      </c>
      <c r="D9" s="114">
        <v>0</v>
      </c>
      <c r="E9" s="114">
        <v>0</v>
      </c>
    </row>
    <row r="10" ht="21" customHeight="1" spans="1:5">
      <c r="A10" s="139" t="s">
        <v>298</v>
      </c>
      <c r="B10" s="114">
        <v>5.13</v>
      </c>
      <c r="C10" s="114">
        <v>5.13</v>
      </c>
      <c r="D10" s="114">
        <v>0</v>
      </c>
      <c r="E10" s="114">
        <v>0</v>
      </c>
    </row>
  </sheetData>
  <mergeCells count="1">
    <mergeCell ref="A2:E2"/>
  </mergeCells>
  <pageMargins left="0.699305555555556" right="0.699305555555556"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Q38" sqref="Q38"/>
    </sheetView>
  </sheetViews>
  <sheetFormatPr defaultColWidth="9" defaultRowHeight="13.5" outlineLevelCol="4"/>
  <cols>
    <col min="1" max="1" width="9.75" style="121" customWidth="1"/>
    <col min="2" max="2" width="35.125" style="122" customWidth="1"/>
    <col min="3" max="3" width="13.125" style="123" customWidth="1"/>
    <col min="4" max="4" width="16.625" style="123" customWidth="1"/>
    <col min="5" max="5" width="13.25" style="123" customWidth="1"/>
    <col min="6" max="16384" width="9" style="123"/>
  </cols>
  <sheetData>
    <row r="1" spans="1:5">
      <c r="A1" s="124"/>
      <c r="B1" s="123"/>
      <c r="E1" s="125" t="s">
        <v>299</v>
      </c>
    </row>
    <row r="2" ht="34.5" customHeight="1" spans="1:5">
      <c r="A2" s="126" t="s">
        <v>300</v>
      </c>
      <c r="B2" s="126"/>
      <c r="C2" s="126"/>
      <c r="D2" s="126"/>
      <c r="E2" s="126"/>
    </row>
    <row r="3" ht="21.75" customHeight="1" spans="1:5">
      <c r="A3" s="127" t="s">
        <v>46</v>
      </c>
      <c r="B3" s="128" t="s">
        <v>47</v>
      </c>
      <c r="C3" s="128"/>
      <c r="D3" s="128"/>
      <c r="E3" s="129" t="s">
        <v>3</v>
      </c>
    </row>
    <row r="4" s="120" customFormat="1" ht="23.25" customHeight="1" spans="1:5">
      <c r="A4" s="130" t="s">
        <v>48</v>
      </c>
      <c r="B4" s="130"/>
      <c r="C4" s="131" t="s">
        <v>301</v>
      </c>
      <c r="D4" s="132"/>
      <c r="E4" s="133"/>
    </row>
    <row r="5" s="120" customFormat="1" ht="25.5" customHeight="1" spans="1:5">
      <c r="A5" s="134" t="s">
        <v>53</v>
      </c>
      <c r="B5" s="130" t="s">
        <v>54</v>
      </c>
      <c r="C5" s="135" t="s">
        <v>49</v>
      </c>
      <c r="D5" s="135" t="s">
        <v>170</v>
      </c>
      <c r="E5" s="135" t="s">
        <v>171</v>
      </c>
    </row>
    <row r="6" ht="22.5" customHeight="1" spans="1:5">
      <c r="A6" s="136"/>
      <c r="B6" s="136" t="s">
        <v>302</v>
      </c>
      <c r="C6" s="114">
        <v>222</v>
      </c>
      <c r="D6" s="114"/>
      <c r="E6" s="114">
        <v>222</v>
      </c>
    </row>
    <row r="7" ht="25" customHeight="1" spans="1:5">
      <c r="A7" s="136" t="s">
        <v>135</v>
      </c>
      <c r="B7" s="136" t="s">
        <v>136</v>
      </c>
      <c r="C7" s="114">
        <v>222</v>
      </c>
      <c r="D7" s="114"/>
      <c r="E7" s="114">
        <v>222</v>
      </c>
    </row>
    <row r="8" ht="25" customHeight="1" spans="1:5">
      <c r="A8" s="136" t="s">
        <v>140</v>
      </c>
      <c r="B8" s="136" t="s">
        <v>141</v>
      </c>
      <c r="C8" s="114">
        <v>222</v>
      </c>
      <c r="D8" s="114"/>
      <c r="E8" s="114">
        <v>222</v>
      </c>
    </row>
    <row r="9" ht="25" customHeight="1" spans="1:5">
      <c r="A9" s="136" t="s">
        <v>142</v>
      </c>
      <c r="B9" s="136" t="s">
        <v>143</v>
      </c>
      <c r="C9" s="114">
        <v>222</v>
      </c>
      <c r="D9" s="114"/>
      <c r="E9" s="114">
        <v>222</v>
      </c>
    </row>
    <row r="10" ht="21" customHeight="1" spans="1:1">
      <c r="A10" s="121" t="s">
        <v>167</v>
      </c>
    </row>
  </sheetData>
  <mergeCells count="3">
    <mergeCell ref="A2:E2"/>
    <mergeCell ref="A4:B4"/>
    <mergeCell ref="C4:E4"/>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1收支总体情况表</vt:lpstr>
      <vt:lpstr>2收入总体情况表</vt:lpstr>
      <vt:lpstr>3支出总体情况表</vt:lpstr>
      <vt:lpstr>4财政拨款收支总体情况表</vt:lpstr>
      <vt:lpstr>5一般公共预算支出情况表（按功能分类科目）</vt:lpstr>
      <vt:lpstr>6部门基本支出预算表</vt:lpstr>
      <vt:lpstr>7一般公共预算基本支出情况表（按支出经济分类科目）</vt:lpstr>
      <vt:lpstr>8财政拨款“三公”经费支出情况表</vt:lpstr>
      <vt:lpstr>9政府性基金预算支出情况表</vt:lpstr>
      <vt:lpstr>10部门经费支出预算表</vt:lpstr>
      <vt:lpstr>11非税收入预算表</vt:lpstr>
      <vt:lpstr>12政府采购预算表</vt:lpstr>
      <vt:lpstr>13政府购买服务预算表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朱茗惠</cp:lastModifiedBy>
  <dcterms:created xsi:type="dcterms:W3CDTF">2006-09-16T00:00:00Z</dcterms:created>
  <dcterms:modified xsi:type="dcterms:W3CDTF">2021-10-19T10:15:10Z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