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<sst xmlns="http://schemas.openxmlformats.org/spreadsheetml/2006/main" count="38" uniqueCount="32">
  <si>
    <t>附件：</t>
  </si>
  <si>
    <t>从化区2022年生猪应急补贴公示情况表</t>
  </si>
  <si>
    <t>序号</t>
  </si>
  <si>
    <t>申请单位</t>
  </si>
  <si>
    <t>申报5月20日生猪存栏数量（头）</t>
  </si>
  <si>
    <t>第一次生猪清点情况</t>
  </si>
  <si>
    <t>已享受补贴母猪量（头）</t>
  </si>
  <si>
    <t>5月20日核定数（头）</t>
  </si>
  <si>
    <t>第二次生猪清点情况</t>
  </si>
  <si>
    <t>8月20日核定数（头）</t>
  </si>
  <si>
    <t>区最终认定补贴数（头）</t>
  </si>
  <si>
    <t>拟补贴金额（200元/头、万元）</t>
  </si>
  <si>
    <t>其他情况</t>
  </si>
  <si>
    <t>清点时间</t>
  </si>
  <si>
    <t>数量（头）</t>
  </si>
  <si>
    <t>广州市从化区明珠紫荣养殖场</t>
  </si>
  <si>
    <t>广州力智农业有限公司从化分公司（帝田猪场）</t>
  </si>
  <si>
    <t>第一次公示时，将2家猪场合并公示，第二次公示为清晰各场清点情况，故分开公示。</t>
  </si>
  <si>
    <t>广州力智农业有限公司从化分公司（大龙里猪场）</t>
  </si>
  <si>
    <t>广州市民心畜牧有限公司小坑分公司</t>
  </si>
  <si>
    <t>广州壮壮科技发展有限公司</t>
  </si>
  <si>
    <t>广州市从化鳌头佳和养殖场</t>
  </si>
  <si>
    <t>广州市北欧农场农业发展有限公司</t>
  </si>
  <si>
    <t>广州叁叁畜牧有限公司</t>
  </si>
  <si>
    <t>广东谷越科技有限公司</t>
  </si>
  <si>
    <t>补贴情况不符合穗发改[2022]41号文补贴标准要求。</t>
  </si>
  <si>
    <t>广州璟祥生猪养殖有限公司</t>
  </si>
  <si>
    <t>/</t>
  </si>
  <si>
    <t>第二次清点前，企业提出放弃申请，故没有派员清点</t>
  </si>
  <si>
    <t>合计</t>
  </si>
  <si>
    <t>备注</t>
  </si>
  <si>
    <t>广州军和农业科技有限公司、从化达南农业发展有限公司、广州市天生卫康食品有限公司从化分公司等3家企业自愿放弃本次应急财政补贴申请。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</si>
</sst>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12"/>
      <color rgb="FF000000"/>
      <name val="宋体"/>
      <charset val="134"/>
    </font>
    <font>
      <sz val="14"/>
      <color rgb="FF000000"/>
      <name val="宋体"/>
      <charset val="134"/>
    </font>
    <font>
      <sz val="14"/>
      <color theme="1"/>
      <name val="宋体"/>
      <charset val="134"/>
      <scheme val="minor"/>
    </font>
    <font>
      <sz val="12"/>
      <color rgb="FF000000"/>
      <name val="宋体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 style="medium">
        <color theme="1"/>
      </right>
      <top/>
      <bottom style="medium">
        <color theme="1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rgb="FF000000"/>
      </right>
      <top/>
      <bottom/>
      <diagonal/>
    </border>
    <border>
      <left/>
      <right/>
      <top style="medium">
        <color theme="1"/>
      </top>
      <bottom style="medium">
        <color theme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12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15" applyNumberFormat="0" applyAlignment="0" applyProtection="0">
      <alignment vertical="center"/>
    </xf>
    <xf numFmtId="0" fontId="20" fillId="11" borderId="11" applyNumberFormat="0" applyAlignment="0" applyProtection="0">
      <alignment vertical="center"/>
    </xf>
    <xf numFmtId="0" fontId="21" fillId="12" borderId="16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3" fillId="0" borderId="18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58" fontId="3" fillId="0" borderId="6" xfId="0" applyNumberFormat="1" applyFont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58" fontId="3" fillId="0" borderId="6" xfId="0" applyNumberFormat="1" applyFont="1" applyFill="1" applyBorder="1" applyAlignment="1">
      <alignment horizontal="center" vertical="center" wrapText="1"/>
    </xf>
    <xf numFmtId="58" fontId="3" fillId="0" borderId="7" xfId="0" applyNumberFormat="1" applyFont="1" applyFill="1" applyBorder="1" applyAlignment="1">
      <alignment horizontal="center" vertical="center" wrapText="1"/>
    </xf>
    <xf numFmtId="58" fontId="3" fillId="0" borderId="7" xfId="0" applyNumberFormat="1" applyFont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58" fontId="3" fillId="0" borderId="9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0" fontId="0" fillId="0" borderId="3" xfId="0" applyFont="1" applyBorder="1" applyAlignment="1">
      <alignment vertical="center" wrapText="1"/>
    </xf>
    <xf numFmtId="0" fontId="3" fillId="0" borderId="9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vertical="center" wrapText="1"/>
    </xf>
    <xf numFmtId="0" fontId="4" fillId="0" borderId="10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6"/>
  <sheetViews>
    <sheetView tabSelected="1" topLeftCell="A4" workbookViewId="0">
      <selection activeCell="E18" sqref="E18"/>
    </sheetView>
  </sheetViews>
  <sheetFormatPr defaultColWidth="9" defaultRowHeight="13.5"/>
  <cols>
    <col min="2" max="2" width="33.75" customWidth="1"/>
    <col min="3" max="3" width="16.25" customWidth="1"/>
    <col min="4" max="4" width="12.875" customWidth="1"/>
    <col min="5" max="5" width="10.5" style="3" customWidth="1"/>
    <col min="6" max="6" width="10.5" customWidth="1"/>
    <col min="7" max="7" width="13.75" customWidth="1"/>
    <col min="8" max="8" width="12" customWidth="1"/>
    <col min="9" max="9" width="10.125" customWidth="1"/>
    <col min="10" max="10" width="12.25" customWidth="1"/>
    <col min="11" max="11" width="11.375" style="2" customWidth="1"/>
    <col min="12" max="12" width="13.375" style="2" customWidth="1"/>
    <col min="13" max="13" width="20" style="1" customWidth="1"/>
  </cols>
  <sheetData>
    <row r="1" spans="1:2">
      <c r="A1" s="4" t="s">
        <v>0</v>
      </c>
      <c r="B1" s="4"/>
    </row>
    <row r="2" ht="23.25" spans="1:13">
      <c r="A2" s="5" t="s">
        <v>1</v>
      </c>
      <c r="B2" s="5"/>
      <c r="C2" s="5"/>
      <c r="D2" s="5"/>
      <c r="E2" s="6"/>
      <c r="F2" s="5"/>
      <c r="G2" s="5"/>
      <c r="H2" s="5"/>
      <c r="I2" s="5"/>
      <c r="J2" s="5"/>
      <c r="K2" s="5"/>
      <c r="L2" s="5"/>
      <c r="M2" s="5"/>
    </row>
    <row r="3" s="1" customFormat="1" ht="57" customHeight="1" spans="1:13">
      <c r="A3" s="7" t="s">
        <v>2</v>
      </c>
      <c r="B3" s="7" t="s">
        <v>3</v>
      </c>
      <c r="C3" s="7" t="s">
        <v>4</v>
      </c>
      <c r="D3" s="8" t="s">
        <v>5</v>
      </c>
      <c r="E3" s="9"/>
      <c r="F3" s="7" t="s">
        <v>6</v>
      </c>
      <c r="G3" s="7" t="s">
        <v>7</v>
      </c>
      <c r="H3" s="8" t="s">
        <v>8</v>
      </c>
      <c r="I3" s="29"/>
      <c r="J3" s="7" t="s">
        <v>9</v>
      </c>
      <c r="K3" s="7" t="s">
        <v>10</v>
      </c>
      <c r="L3" s="7" t="s">
        <v>11</v>
      </c>
      <c r="M3" s="7" t="s">
        <v>12</v>
      </c>
    </row>
    <row r="4" ht="32" customHeight="1" spans="1:13">
      <c r="A4" s="10"/>
      <c r="B4" s="10"/>
      <c r="C4" s="10"/>
      <c r="D4" s="11" t="s">
        <v>13</v>
      </c>
      <c r="E4" s="12" t="s">
        <v>14</v>
      </c>
      <c r="F4" s="10"/>
      <c r="G4" s="10"/>
      <c r="H4" s="11" t="s">
        <v>13</v>
      </c>
      <c r="I4" s="11" t="s">
        <v>14</v>
      </c>
      <c r="J4" s="10"/>
      <c r="K4" s="10"/>
      <c r="L4" s="10"/>
      <c r="M4" s="10"/>
    </row>
    <row r="5" ht="42" customHeight="1" spans="1:13">
      <c r="A5" s="13">
        <v>1</v>
      </c>
      <c r="B5" s="13" t="s">
        <v>15</v>
      </c>
      <c r="C5" s="13">
        <v>441</v>
      </c>
      <c r="D5" s="14">
        <v>44713</v>
      </c>
      <c r="E5" s="15">
        <v>441</v>
      </c>
      <c r="F5" s="13">
        <v>0</v>
      </c>
      <c r="G5" s="16">
        <v>441</v>
      </c>
      <c r="H5" s="17">
        <v>44803</v>
      </c>
      <c r="I5" s="15">
        <v>575</v>
      </c>
      <c r="J5" s="15">
        <v>482</v>
      </c>
      <c r="K5" s="16">
        <v>441</v>
      </c>
      <c r="L5" s="26">
        <f>K5*0.02</f>
        <v>8.82</v>
      </c>
      <c r="M5" s="30"/>
    </row>
    <row r="6" ht="38.25" spans="1:13">
      <c r="A6" s="13">
        <v>2</v>
      </c>
      <c r="B6" s="13" t="s">
        <v>16</v>
      </c>
      <c r="C6" s="13">
        <v>25725</v>
      </c>
      <c r="D6" s="14">
        <v>44713</v>
      </c>
      <c r="E6" s="15">
        <v>25004</v>
      </c>
      <c r="F6" s="13">
        <v>4251</v>
      </c>
      <c r="G6" s="16">
        <v>21474</v>
      </c>
      <c r="H6" s="18">
        <v>44805</v>
      </c>
      <c r="I6" s="15">
        <v>26658</v>
      </c>
      <c r="J6" s="15">
        <v>25763</v>
      </c>
      <c r="K6" s="16">
        <v>21474</v>
      </c>
      <c r="L6" s="26">
        <f>K6*0.02</f>
        <v>429.48</v>
      </c>
      <c r="M6" s="31" t="s">
        <v>17</v>
      </c>
    </row>
    <row r="7" ht="47" customHeight="1" spans="1:13">
      <c r="A7" s="13">
        <v>3</v>
      </c>
      <c r="B7" s="13" t="s">
        <v>18</v>
      </c>
      <c r="C7" s="13">
        <v>16426</v>
      </c>
      <c r="D7" s="19">
        <v>44713</v>
      </c>
      <c r="E7" s="20">
        <v>15982</v>
      </c>
      <c r="F7" s="13">
        <v>0</v>
      </c>
      <c r="G7" s="21">
        <v>16426</v>
      </c>
      <c r="H7" s="18">
        <v>44805</v>
      </c>
      <c r="I7" s="20">
        <v>16537</v>
      </c>
      <c r="J7" s="20">
        <v>17665</v>
      </c>
      <c r="K7" s="21">
        <v>16426</v>
      </c>
      <c r="L7" s="26">
        <f t="shared" ref="L7:L12" si="0">K7*0.02</f>
        <v>328.52</v>
      </c>
      <c r="M7" s="32"/>
    </row>
    <row r="8" ht="38.25" spans="1:13">
      <c r="A8" s="13">
        <v>4</v>
      </c>
      <c r="B8" s="13" t="s">
        <v>19</v>
      </c>
      <c r="C8" s="13">
        <v>4289</v>
      </c>
      <c r="D8" s="19">
        <v>44714</v>
      </c>
      <c r="E8" s="20">
        <v>3895</v>
      </c>
      <c r="F8" s="13">
        <v>450</v>
      </c>
      <c r="G8" s="21">
        <v>3839</v>
      </c>
      <c r="H8" s="18">
        <v>44804</v>
      </c>
      <c r="I8" s="20">
        <v>4445</v>
      </c>
      <c r="J8" s="20">
        <v>4703</v>
      </c>
      <c r="K8" s="20">
        <v>3839</v>
      </c>
      <c r="L8" s="33">
        <f t="shared" si="0"/>
        <v>76.78</v>
      </c>
      <c r="M8" s="34"/>
    </row>
    <row r="9" ht="30" customHeight="1" spans="1:13">
      <c r="A9" s="22">
        <v>5</v>
      </c>
      <c r="B9" s="22" t="s">
        <v>20</v>
      </c>
      <c r="C9" s="22">
        <v>6820</v>
      </c>
      <c r="D9" s="18">
        <v>44712</v>
      </c>
      <c r="E9" s="20">
        <v>6820</v>
      </c>
      <c r="F9" s="22">
        <v>0</v>
      </c>
      <c r="G9" s="23">
        <v>6820</v>
      </c>
      <c r="H9" s="18">
        <v>44806</v>
      </c>
      <c r="I9" s="20">
        <v>22159</v>
      </c>
      <c r="J9" s="20">
        <v>7864</v>
      </c>
      <c r="K9" s="23">
        <v>6820</v>
      </c>
      <c r="L9" s="33">
        <f t="shared" si="0"/>
        <v>136.4</v>
      </c>
      <c r="M9" s="34"/>
    </row>
    <row r="10" ht="51" customHeight="1" spans="1:13">
      <c r="A10" s="13">
        <v>6</v>
      </c>
      <c r="B10" s="13" t="s">
        <v>21</v>
      </c>
      <c r="C10" s="13">
        <v>1892</v>
      </c>
      <c r="D10" s="14">
        <v>44714</v>
      </c>
      <c r="E10" s="15">
        <v>1826</v>
      </c>
      <c r="F10" s="13">
        <v>100</v>
      </c>
      <c r="G10" s="16">
        <v>1792</v>
      </c>
      <c r="H10" s="18">
        <v>44804</v>
      </c>
      <c r="I10" s="15">
        <v>1924</v>
      </c>
      <c r="J10" s="15">
        <v>1851</v>
      </c>
      <c r="K10" s="16">
        <v>1792</v>
      </c>
      <c r="L10" s="26">
        <f t="shared" si="0"/>
        <v>35.84</v>
      </c>
      <c r="M10" s="34"/>
    </row>
    <row r="11" ht="38.25" spans="1:13">
      <c r="A11" s="13">
        <v>7</v>
      </c>
      <c r="B11" s="13" t="s">
        <v>22</v>
      </c>
      <c r="C11" s="13">
        <v>40808</v>
      </c>
      <c r="D11" s="14">
        <v>44714</v>
      </c>
      <c r="E11" s="15">
        <v>38682</v>
      </c>
      <c r="F11" s="13">
        <v>4683</v>
      </c>
      <c r="G11" s="16">
        <v>36125</v>
      </c>
      <c r="H11" s="17">
        <v>44805</v>
      </c>
      <c r="I11" s="15">
        <v>52518</v>
      </c>
      <c r="J11" s="15">
        <v>54872</v>
      </c>
      <c r="K11" s="16">
        <v>36125</v>
      </c>
      <c r="L11" s="26">
        <f t="shared" si="0"/>
        <v>722.5</v>
      </c>
      <c r="M11" s="34"/>
    </row>
    <row r="12" ht="38" customHeight="1" spans="1:13">
      <c r="A12" s="13">
        <v>8</v>
      </c>
      <c r="B12" s="13" t="s">
        <v>23</v>
      </c>
      <c r="C12" s="13">
        <v>232</v>
      </c>
      <c r="D12" s="14">
        <v>44706</v>
      </c>
      <c r="E12" s="15">
        <v>232</v>
      </c>
      <c r="F12" s="13">
        <v>0</v>
      </c>
      <c r="G12" s="16">
        <v>232</v>
      </c>
      <c r="H12" s="17">
        <v>44795</v>
      </c>
      <c r="I12" s="15">
        <v>322</v>
      </c>
      <c r="J12" s="15">
        <v>322</v>
      </c>
      <c r="K12" s="16">
        <v>232</v>
      </c>
      <c r="L12" s="26">
        <f t="shared" si="0"/>
        <v>4.64</v>
      </c>
      <c r="M12" s="34"/>
    </row>
    <row r="13" ht="69" customHeight="1" spans="1:13">
      <c r="A13" s="13">
        <v>9</v>
      </c>
      <c r="B13" s="13" t="s">
        <v>24</v>
      </c>
      <c r="C13" s="16">
        <v>548</v>
      </c>
      <c r="D13" s="14">
        <v>44713</v>
      </c>
      <c r="E13" s="15">
        <v>768</v>
      </c>
      <c r="F13" s="13">
        <v>0</v>
      </c>
      <c r="G13" s="13">
        <v>798</v>
      </c>
      <c r="H13" s="24">
        <v>44802</v>
      </c>
      <c r="I13" s="35">
        <v>558</v>
      </c>
      <c r="J13" s="36">
        <v>560</v>
      </c>
      <c r="K13" s="26">
        <v>0</v>
      </c>
      <c r="L13" s="26">
        <v>0</v>
      </c>
      <c r="M13" s="37" t="s">
        <v>25</v>
      </c>
    </row>
    <row r="14" ht="55" customHeight="1" spans="1:13">
      <c r="A14" s="13">
        <v>10</v>
      </c>
      <c r="B14" s="13" t="s">
        <v>26</v>
      </c>
      <c r="C14" s="16">
        <v>710</v>
      </c>
      <c r="D14" s="14">
        <v>44713</v>
      </c>
      <c r="E14" s="15">
        <v>820</v>
      </c>
      <c r="F14" s="13">
        <v>0</v>
      </c>
      <c r="G14" s="13">
        <v>710</v>
      </c>
      <c r="H14" s="25" t="s">
        <v>27</v>
      </c>
      <c r="I14" s="38" t="s">
        <v>27</v>
      </c>
      <c r="J14" s="13" t="s">
        <v>27</v>
      </c>
      <c r="K14" s="26">
        <v>0</v>
      </c>
      <c r="L14" s="26">
        <v>0</v>
      </c>
      <c r="M14" s="37" t="s">
        <v>28</v>
      </c>
    </row>
    <row r="15" s="2" customFormat="1" ht="34" customHeight="1" spans="1:13">
      <c r="A15" s="13" t="s">
        <v>29</v>
      </c>
      <c r="B15" s="13"/>
      <c r="C15" s="13">
        <f>SUM(C5:C14)</f>
        <v>97891</v>
      </c>
      <c r="D15" s="26" t="s">
        <v>27</v>
      </c>
      <c r="E15" s="22">
        <f>SUM(E5:E14)</f>
        <v>94470</v>
      </c>
      <c r="F15" s="13">
        <v>9484</v>
      </c>
      <c r="G15" s="26">
        <f>SUM(G5:G14)</f>
        <v>88657</v>
      </c>
      <c r="H15" s="26" t="s">
        <v>27</v>
      </c>
      <c r="I15" s="22">
        <f>SUM(I5:I13)</f>
        <v>125696</v>
      </c>
      <c r="J15" s="22">
        <f>SUM(J5:J13)</f>
        <v>114082</v>
      </c>
      <c r="K15" s="26">
        <f>SUM(K5:K14)</f>
        <v>87149</v>
      </c>
      <c r="L15" s="26">
        <f>SUM(L5:L14)</f>
        <v>1742.98</v>
      </c>
      <c r="M15" s="39"/>
    </row>
    <row r="16" ht="19.5" spans="1:13">
      <c r="A16" s="13" t="s">
        <v>30</v>
      </c>
      <c r="B16" s="27" t="s">
        <v>31</v>
      </c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40"/>
    </row>
  </sheetData>
  <mergeCells count="15">
    <mergeCell ref="A1:B1"/>
    <mergeCell ref="A2:M2"/>
    <mergeCell ref="D3:E3"/>
    <mergeCell ref="H3:I3"/>
    <mergeCell ref="B16:M16"/>
    <mergeCell ref="A3:A4"/>
    <mergeCell ref="B3:B4"/>
    <mergeCell ref="C3:C4"/>
    <mergeCell ref="F3:F4"/>
    <mergeCell ref="G3:G4"/>
    <mergeCell ref="J3:J4"/>
    <mergeCell ref="K3:K4"/>
    <mergeCell ref="L3:L4"/>
    <mergeCell ref="M3:M4"/>
    <mergeCell ref="M6:M7"/>
  </mergeCells>
  <pageMargins left="0.75" right="0.75" top="1" bottom="1" header="0.5" footer="0.5"/>
  <pageSetup paperSize="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从化区农业局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潘毅翔</dc:creator>
  <cp:lastModifiedBy>潘毅翔</cp:lastModifiedBy>
  <dcterms:created xsi:type="dcterms:W3CDTF">2022-09-14T01:37:00Z</dcterms:created>
  <dcterms:modified xsi:type="dcterms:W3CDTF">2022-10-08T07:31:23Z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A5E04149DD52450F86E51BAB5EA92230</vt:lpwstr>
  </property>
  <property fmtid="{D5CDD505-2E9C-101B-9397-08002B2CF9AE}" pid="3" name="KSOProductBuildVer">
    <vt:lpwstr>2052-11.1.0.12358</vt:lpwstr>
  </property>
</Properties>
</file>